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Z:\Grupo Asuntos Legislativos\1_PROPOSICIONES 2023-2026\PROPOSICIONES 2023-2024\DEBATES DE CONTROL POLITICO 2023-2024\CAMARA\COMISION CUARTA\PROPOSICIÓN 53\ADITIVA\RTA Direccion de Planeación y Presupuesto\VEP\"/>
    </mc:Choice>
  </mc:AlternateContent>
  <xr:revisionPtr revIDLastSave="0" documentId="8_{EA904A0E-3EC8-4CAA-B1A3-5A6CB2B3221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50104 ARC" sheetId="2" r:id="rId1"/>
    <sheet name="150105 FAC" sheetId="3" r:id="rId2"/>
    <sheet name="150113 DIVRI" sheetId="4" r:id="rId3"/>
  </sheets>
  <definedNames>
    <definedName name="_xlnm._FilterDatabase" localSheetId="0" hidden="1">'150104 ARC'!$B$8:$K$27</definedName>
    <definedName name="_xlnm._FilterDatabase" localSheetId="1" hidden="1">'150105 FAC'!$B$8:$K$19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4" i="4" l="1"/>
  <c r="J86" i="4" s="1"/>
  <c r="J81" i="4"/>
  <c r="J72" i="4"/>
  <c r="J74" i="4" s="1"/>
  <c r="J69" i="4"/>
  <c r="J60" i="4"/>
  <c r="J62" i="4" s="1"/>
  <c r="J57" i="4"/>
  <c r="J48" i="4"/>
  <c r="J50" i="4" s="1"/>
  <c r="J45" i="4"/>
  <c r="J36" i="4"/>
  <c r="J38" i="4" s="1"/>
  <c r="J33" i="4"/>
  <c r="J24" i="4"/>
  <c r="J21" i="4"/>
  <c r="J26" i="4" s="1"/>
  <c r="J88" i="4" s="1"/>
  <c r="J88" i="3" l="1"/>
  <c r="J84" i="3"/>
  <c r="J86" i="3" s="1"/>
  <c r="J81" i="3"/>
  <c r="J72" i="3"/>
  <c r="J74" i="3" s="1"/>
  <c r="J69" i="3"/>
  <c r="J60" i="3"/>
  <c r="J62" i="3" s="1"/>
  <c r="J57" i="3"/>
  <c r="J48" i="3"/>
  <c r="J50" i="3" s="1"/>
  <c r="J45" i="3"/>
  <c r="J36" i="3"/>
  <c r="J38" i="3" s="1"/>
  <c r="J33" i="3"/>
  <c r="J24" i="3"/>
  <c r="J26" i="3" s="1"/>
  <c r="J21" i="3"/>
  <c r="J28" i="2" l="1"/>
  <c r="J30" i="2" s="1"/>
  <c r="J33" i="2" s="1"/>
</calcChain>
</file>

<file path=xl/sharedStrings.xml><?xml version="1.0" encoding="utf-8"?>
<sst xmlns="http://schemas.openxmlformats.org/spreadsheetml/2006/main" count="430" uniqueCount="120">
  <si>
    <t>FORMATO</t>
  </si>
  <si>
    <t>Página 1 de 1</t>
  </si>
  <si>
    <t>RELACIÓN PAGO VIGENCIAS EXPIRADAS</t>
  </si>
  <si>
    <t>Código: GF-F-012</t>
  </si>
  <si>
    <t>Versión: 2</t>
  </si>
  <si>
    <t>Vigente a partir de: 07 de septiembre de 2023</t>
  </si>
  <si>
    <t xml:space="preserve">Vigente a partir de: </t>
  </si>
  <si>
    <t>GASTOS DE PERSONAL</t>
  </si>
  <si>
    <t>SUBUNIDAD</t>
  </si>
  <si>
    <t>RUBRO</t>
  </si>
  <si>
    <t>DESCRIPCIÓN DEL RUBRO</t>
  </si>
  <si>
    <t>REC</t>
  </si>
  <si>
    <t>No. Resolución</t>
  </si>
  <si>
    <t>TERCERO</t>
  </si>
  <si>
    <t>No. CDP</t>
  </si>
  <si>
    <t>No. CRP</t>
  </si>
  <si>
    <t>VALOR DEL PAGO</t>
  </si>
  <si>
    <t>MES DE PAGO</t>
  </si>
  <si>
    <t>BASE NAVAL ARC BOGOTA BN6</t>
  </si>
  <si>
    <t>A-01-01-01-001-001</t>
  </si>
  <si>
    <t>SUELDO BÁSICO</t>
  </si>
  <si>
    <t xml:space="preserve"> OAP N° 0439 </t>
  </si>
  <si>
    <t>ACUERDO A DESCRIPCION EN LA OAP</t>
  </si>
  <si>
    <t>185025-185124</t>
  </si>
  <si>
    <t>A-01-01-01-001-002</t>
  </si>
  <si>
    <t>GASTOS DE REPRESENTACIÓN</t>
  </si>
  <si>
    <t>A-01-01-01-001-004</t>
  </si>
  <si>
    <t>SUBSIDIO DE ALIMENTACIÓN</t>
  </si>
  <si>
    <t>A-01-01-01-001-006</t>
  </si>
  <si>
    <t>PRIMA DE SERVICIO</t>
  </si>
  <si>
    <t>A-01-01-01-001-007</t>
  </si>
  <si>
    <t>BONIFICACIÓN POR SERVICIOS PRESTADOS</t>
  </si>
  <si>
    <t>A-01-01-01-001-009</t>
  </si>
  <si>
    <t>PRIMA DE NAVIDAD</t>
  </si>
  <si>
    <t>A-01-01-01-002-002</t>
  </si>
  <si>
    <t>PRIMA DE ACTIVIDAD</t>
  </si>
  <si>
    <t>A-01-01-01-002-012-02</t>
  </si>
  <si>
    <t>BENEFICIOS A LOS EMPLEADOS A LARGO PLAZO</t>
  </si>
  <si>
    <t>A-01-01-03-012</t>
  </si>
  <si>
    <t>PRIMA DE CLIMA O PRIMA DE CALOR</t>
  </si>
  <si>
    <t>A-01-01-03-024</t>
  </si>
  <si>
    <t>BONIFICACIÓN DRAGONEANTE</t>
  </si>
  <si>
    <t>A-01-01-03-028</t>
  </si>
  <si>
    <t>PARTIDA ALIMENTACIÓN ORDEN PÚBLICO Y COBERTURA DE FRONTERAS</t>
  </si>
  <si>
    <t>A-01-01-03-037</t>
  </si>
  <si>
    <t>SUBSIDIO FAMILIAR</t>
  </si>
  <si>
    <t>A-01-01-03-046</t>
  </si>
  <si>
    <t>PRIMA DE ORDEN PÚBLICO</t>
  </si>
  <si>
    <t>A-01-01-03-048</t>
  </si>
  <si>
    <t>PRIMA DE BUCERÍA</t>
  </si>
  <si>
    <t>A-01-01-03-049</t>
  </si>
  <si>
    <t>PRIMA COMANDOS</t>
  </si>
  <si>
    <t>A-01-01-03-051</t>
  </si>
  <si>
    <t>PRIMA SUBMARINISTA</t>
  </si>
  <si>
    <t>A-01-01-03-053</t>
  </si>
  <si>
    <t>PRIMA DE VUELO</t>
  </si>
  <si>
    <t>A-01-01-03-054</t>
  </si>
  <si>
    <t>PRIMA ESPECIALISTA</t>
  </si>
  <si>
    <t>A-01-01-03-060</t>
  </si>
  <si>
    <t>BONIFICACIÓN POR SERVICIOS DE PROTECCIÓN Y VIGILANCIA</t>
  </si>
  <si>
    <t>SUBTOTAL REC 10</t>
  </si>
  <si>
    <t>SUBTOTAL POR CONCEPTO DEL GASTO</t>
  </si>
  <si>
    <t>TOTAL PAGO VIGENCIAS EXPIRADAS</t>
  </si>
  <si>
    <t>15-01-05-000</t>
  </si>
  <si>
    <t>A-03-04-02-012-001</t>
  </si>
  <si>
    <t>INCAPACIDADES (NO DE PENSIONES)</t>
  </si>
  <si>
    <t>FUERZA AEREA COLOMBIANA COMANDO FAC</t>
  </si>
  <si>
    <t>39924</t>
  </si>
  <si>
    <t>273224</t>
  </si>
  <si>
    <t>MARZO</t>
  </si>
  <si>
    <t>15-01-05-005</t>
  </si>
  <si>
    <t>COMANDO AEREO DE COMBATE No.3</t>
  </si>
  <si>
    <t>6924</t>
  </si>
  <si>
    <t>81524</t>
  </si>
  <si>
    <t>15-01-05-008</t>
  </si>
  <si>
    <t>COMANDO AEREO DE COMBATE No.6</t>
  </si>
  <si>
    <t>8024</t>
  </si>
  <si>
    <t>34524</t>
  </si>
  <si>
    <t>15-01-05-009</t>
  </si>
  <si>
    <t>ESCUELA MILITAR DE AVIACION</t>
  </si>
  <si>
    <t>13024</t>
  </si>
  <si>
    <t>72324</t>
  </si>
  <si>
    <t>15-01-05-011</t>
  </si>
  <si>
    <t>COMANDO AEREO DE MANTENIMIENTO</t>
  </si>
  <si>
    <t>7724</t>
  </si>
  <si>
    <t>31424</t>
  </si>
  <si>
    <t>SUBTOTAL REC 11</t>
  </si>
  <si>
    <t>ADQUISICIÓN DE BIENES Y SERVICIOS</t>
  </si>
  <si>
    <t>TRANSFERENCIAS CORRIENTES</t>
  </si>
  <si>
    <t>TRANSFERENCIAS DE CAPITAL</t>
  </si>
  <si>
    <t>GASTOS DE COMERCIALIZACIÓN Y PRODUCCIÓN</t>
  </si>
  <si>
    <t>INVERSIÓN</t>
  </si>
  <si>
    <t>A-01-01-02-001</t>
  </si>
  <si>
    <t>APORTES A LA SEGURIDAD SOCIAL EN PENSIONES</t>
  </si>
  <si>
    <t>ADMINISTRADORA COLOMBIANA DE PENSIONES COLPENSIONES</t>
  </si>
  <si>
    <t>ABRIL</t>
  </si>
  <si>
    <t xml:space="preserve">FONDO DE PENSIONES OBLIGATORIAS PORVENIR MODERADO </t>
  </si>
  <si>
    <t xml:space="preserve">FONDO DE PENSIONES OBLIGATORIAS PROTECCION MODERADO </t>
  </si>
  <si>
    <t>A-01-01-02-002</t>
  </si>
  <si>
    <t>APORTES A LA SEGURIDAD SOCIAL EN SALUD</t>
  </si>
  <si>
    <t xml:space="preserve">CAJA DE COMPENSACION FAMILIAR COMPENSAR </t>
  </si>
  <si>
    <t xml:space="preserve">ENTIDAD PROMOTORA DE SALUD SANITAS S A S </t>
  </si>
  <si>
    <t>SALUD TOTAL ENTIDAD PROMOTORA DE SALUD DEL REGIMEN CONTRIBUTIVO</t>
  </si>
  <si>
    <t>ALIANSALUD ENTIDAD PROMOTORA DE SALUD Y/O ALIANSALUD EPS S.A Y/O ALIANSALUD EPS</t>
  </si>
  <si>
    <t>A-01-01-02-005</t>
  </si>
  <si>
    <t>APORTES GENERALES AL SISTEMA DE RIESGOS LABORALES</t>
  </si>
  <si>
    <t xml:space="preserve">POSITIVA COMPAÑIA DE SEGUROS S. A. </t>
  </si>
  <si>
    <t>A-01-01-02-006</t>
  </si>
  <si>
    <t>APORTES AL ICBF</t>
  </si>
  <si>
    <t xml:space="preserve">INSTITUTO COLOMBIANO DE BIENESTAR FAMILIAR </t>
  </si>
  <si>
    <t>A-01-01-02-007</t>
  </si>
  <si>
    <t>APORTES AL SENA</t>
  </si>
  <si>
    <t xml:space="preserve">SERVICIO NACIONAL DE APRENDIZAJE </t>
  </si>
  <si>
    <t>A-01-01-02-008</t>
  </si>
  <si>
    <t>APORTES A LA ESAP</t>
  </si>
  <si>
    <t>ESCUELA SUPERIOR DE ADMINISTRACION PUBLICA</t>
  </si>
  <si>
    <t>A-01-01-02-009</t>
  </si>
  <si>
    <t>APORTES A ESCUELAS INDUSTRIALES E INSTITUTOS TÉCNICOS</t>
  </si>
  <si>
    <t xml:space="preserve">MINISTERIO DE EDUCACION NACIONAL </t>
  </si>
  <si>
    <t>SUBTOTAL REC 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</si>
</sst>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b/>
      <sz val="11"/>
      <name val="Arial Narrow"/>
      <family val="2"/>
    </font>
    <font>
      <sz val="11"/>
      <name val="Arial Narrow"/>
      <family val="2"/>
    </font>
    <font>
      <b/>
      <sz val="11"/>
      <color theme="0"/>
      <name val="Arial Narrow"/>
      <family val="2"/>
    </font>
    <font>
      <sz val="10"/>
      <name val="Arial"/>
      <family val="2"/>
    </font>
    <font>
      <sz val="11"/>
      <color theme="0"/>
      <name val="Arial Narrow"/>
      <family val="2"/>
    </font>
    <font>
      <sz val="9"/>
      <name val="Arial Narrow"/>
      <family val="2"/>
    </font>
    <font>
      <sz val="11"/>
      <color rgb="FF000000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7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vertical="center"/>
    </xf>
    <xf numFmtId="0" fontId="2" fillId="0" borderId="9" xfId="0" applyFont="1" applyBorder="1" applyAlignment="1">
      <alignment horizontal="left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left" vertical="center" wrapText="1"/>
    </xf>
    <xf numFmtId="0" fontId="2" fillId="0" borderId="9" xfId="1" applyFont="1" applyBorder="1" applyAlignment="1">
      <alignment horizontal="center" vertical="center"/>
    </xf>
    <xf numFmtId="4" fontId="2" fillId="0" borderId="9" xfId="1" applyNumberFormat="1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4" fontId="1" fillId="3" borderId="9" xfId="3" applyNumberFormat="1" applyFont="1" applyFill="1" applyBorder="1" applyAlignment="1">
      <alignment vertical="center" wrapText="1"/>
    </xf>
    <xf numFmtId="0" fontId="2" fillId="3" borderId="9" xfId="0" applyFont="1" applyFill="1" applyBorder="1" applyAlignment="1">
      <alignment horizontal="center" vertical="center"/>
    </xf>
    <xf numFmtId="4" fontId="3" fillId="5" borderId="9" xfId="3" applyNumberFormat="1" applyFont="1" applyFill="1" applyBorder="1" applyAlignment="1">
      <alignment vertical="center" wrapText="1"/>
    </xf>
    <xf numFmtId="0" fontId="5" fillId="5" borderId="9" xfId="0" applyFont="1" applyFill="1" applyBorder="1" applyAlignment="1">
      <alignment horizontal="center" vertical="center"/>
    </xf>
    <xf numFmtId="0" fontId="6" fillId="4" borderId="25" xfId="0" applyFont="1" applyFill="1" applyBorder="1" applyAlignment="1">
      <alignment horizontal="right" vertical="center"/>
    </xf>
    <xf numFmtId="0" fontId="6" fillId="0" borderId="27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4" borderId="19" xfId="0" applyFont="1" applyFill="1" applyBorder="1" applyAlignment="1">
      <alignment vertical="center"/>
    </xf>
    <xf numFmtId="0" fontId="6" fillId="0" borderId="28" xfId="0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/>
    </xf>
    <xf numFmtId="0" fontId="4" fillId="0" borderId="9" xfId="1" applyBorder="1" applyAlignment="1">
      <alignment horizontal="left" vertical="center" wrapText="1"/>
    </xf>
    <xf numFmtId="43" fontId="2" fillId="0" borderId="9" xfId="7" applyFont="1" applyBorder="1" applyAlignment="1">
      <alignment horizontal="left" vertical="center" wrapText="1"/>
    </xf>
    <xf numFmtId="17" fontId="2" fillId="0" borderId="9" xfId="0" applyNumberFormat="1" applyFont="1" applyBorder="1" applyAlignment="1">
      <alignment horizontal="center" vertical="center" wrapText="1"/>
    </xf>
    <xf numFmtId="4" fontId="2" fillId="0" borderId="9" xfId="1" applyNumberFormat="1" applyFont="1" applyBorder="1" applyAlignment="1">
      <alignment horizontal="right" vertical="center" wrapText="1"/>
    </xf>
    <xf numFmtId="43" fontId="2" fillId="0" borderId="9" xfId="7" applyFont="1" applyBorder="1" applyAlignment="1">
      <alignment horizontal="right" vertical="center"/>
    </xf>
    <xf numFmtId="43" fontId="2" fillId="0" borderId="0" xfId="0" applyNumberFormat="1" applyFont="1" applyAlignment="1">
      <alignment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8" fillId="4" borderId="29" xfId="0" applyFont="1" applyFill="1" applyBorder="1" applyAlignment="1">
      <alignment horizontal="center" vertical="center"/>
    </xf>
    <xf numFmtId="0" fontId="8" fillId="4" borderId="30" xfId="0" applyFont="1" applyFill="1" applyBorder="1" applyAlignment="1">
      <alignment horizontal="center" vertical="center"/>
    </xf>
    <xf numFmtId="0" fontId="8" fillId="4" borderId="31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left" vertical="center"/>
    </xf>
    <xf numFmtId="0" fontId="9" fillId="4" borderId="11" xfId="0" applyFont="1" applyFill="1" applyBorder="1" applyAlignment="1">
      <alignment horizontal="left" vertical="center"/>
    </xf>
    <xf numFmtId="0" fontId="9" fillId="4" borderId="12" xfId="0" applyFont="1" applyFill="1" applyBorder="1" applyAlignment="1">
      <alignment horizontal="left" vertical="center"/>
    </xf>
    <xf numFmtId="0" fontId="6" fillId="4" borderId="16" xfId="0" applyFont="1" applyFill="1" applyBorder="1" applyAlignment="1">
      <alignment horizontal="center" vertical="center"/>
    </xf>
    <xf numFmtId="0" fontId="6" fillId="4" borderId="24" xfId="0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center" vertical="center"/>
    </xf>
    <xf numFmtId="0" fontId="8" fillId="4" borderId="26" xfId="0" applyFont="1" applyFill="1" applyBorder="1" applyAlignment="1">
      <alignment horizontal="center" vertical="center"/>
    </xf>
    <xf numFmtId="0" fontId="8" fillId="4" borderId="27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4" borderId="24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/>
    </xf>
    <xf numFmtId="0" fontId="8" fillId="4" borderId="28" xfId="0" applyFont="1" applyFill="1" applyBorder="1" applyAlignment="1">
      <alignment horizontal="center" vertical="center"/>
    </xf>
    <xf numFmtId="0" fontId="9" fillId="4" borderId="13" xfId="0" applyFont="1" applyFill="1" applyBorder="1" applyAlignment="1">
      <alignment horizontal="left" vertical="center"/>
    </xf>
    <xf numFmtId="0" fontId="9" fillId="4" borderId="14" xfId="0" applyFont="1" applyFill="1" applyBorder="1" applyAlignment="1">
      <alignment horizontal="left" vertical="center"/>
    </xf>
    <xf numFmtId="0" fontId="9" fillId="4" borderId="15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horizontal="left" vertical="center"/>
    </xf>
    <xf numFmtId="0" fontId="9" fillId="4" borderId="4" xfId="0" applyFont="1" applyFill="1" applyBorder="1" applyAlignment="1">
      <alignment horizontal="left" vertical="center"/>
    </xf>
    <xf numFmtId="0" fontId="9" fillId="4" borderId="18" xfId="0" applyFont="1" applyFill="1" applyBorder="1" applyAlignment="1">
      <alignment horizontal="left" vertical="center"/>
    </xf>
    <xf numFmtId="0" fontId="9" fillId="4" borderId="21" xfId="0" applyFont="1" applyFill="1" applyBorder="1" applyAlignment="1">
      <alignment horizontal="left" vertical="center"/>
    </xf>
    <xf numFmtId="0" fontId="9" fillId="4" borderId="22" xfId="0" applyFont="1" applyFill="1" applyBorder="1" applyAlignment="1">
      <alignment horizontal="left" vertical="center"/>
    </xf>
    <xf numFmtId="0" fontId="9" fillId="4" borderId="23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</cellXfs>
  <cellStyles count="8">
    <cellStyle name="Millares" xfId="7" builtinId="3"/>
    <cellStyle name="Millares 2" xfId="5" xr:uid="{00000000-0005-0000-0000-000000000000}"/>
    <cellStyle name="Millares 8 2" xfId="2" xr:uid="{00000000-0005-0000-0000-000001000000}"/>
    <cellStyle name="Millares 9" xfId="3" xr:uid="{00000000-0005-0000-0000-000002000000}"/>
    <cellStyle name="Normal" xfId="0" builtinId="0"/>
    <cellStyle name="Normal 2" xfId="4" xr:uid="{00000000-0005-0000-0000-000004000000}"/>
    <cellStyle name="Normal 2 2" xfId="1" xr:uid="{00000000-0005-0000-0000-000005000000}"/>
    <cellStyle name="Porcentaje 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cid:image001.png@01D98E34.8CB1DAD0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cid:image001.png@01D98E34.8CB1DAD0" TargetMode="Externa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cid:image001.png@01D98E34.8CB1DAD0" TargetMode="External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200025</xdr:colOff>
      <xdr:row>1</xdr:row>
      <xdr:rowOff>161925</xdr:rowOff>
    </xdr:from>
    <xdr:to>
      <xdr:col>2</xdr:col>
      <xdr:colOff>1020666</xdr:colOff>
      <xdr:row>4</xdr:row>
      <xdr:rowOff>31950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1758ACE3-B310-4E9B-A6E7-70A6A740D345}"/>
            </a:ext>
          </a:extLst>
        </xdr:cNvPr>
        <xdr:cNvGrpSpPr>
          <a:grpSpLocks noChangeAspect="1"/>
        </xdr:cNvGrpSpPr>
      </xdr:nvGrpSpPr>
      <xdr:grpSpPr>
        <a:xfrm>
          <a:off x="542925" y="361950"/>
          <a:ext cx="2897091" cy="432000"/>
          <a:chOff x="0" y="0"/>
          <a:chExt cx="2592197" cy="455158"/>
        </a:xfrm>
      </xdr:grpSpPr>
      <xdr:pic>
        <xdr:nvPicPr>
          <xdr:cNvPr id="3" name="Imagen 2" descr="signature_4036923114">
            <a:extLst>
              <a:ext uri="{FF2B5EF4-FFF2-40B4-BE49-F238E27FC236}">
                <a16:creationId xmlns:a16="http://schemas.microsoft.com/office/drawing/2014/main" id="{C77EC52B-3BE6-32DD-1A97-73D101C8AB72}"/>
              </a:ext>
            </a:extLst>
          </xdr:cNvPr>
          <xdr:cNvPicPr/>
        </xdr:nvPicPr>
        <xdr:blipFill>
          <a:blip xmlns:r="http://schemas.openxmlformats.org/officeDocument/2006/relationships" r:embed="rId1" r:link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7031"/>
            <a:ext cx="1032417" cy="39916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4" name="Picture 2">
            <a:extLst>
              <a:ext uri="{FF2B5EF4-FFF2-40B4-BE49-F238E27FC236}">
                <a16:creationId xmlns:a16="http://schemas.microsoft.com/office/drawing/2014/main" id="{D49470BF-F2C7-D158-F9AE-296A8B84FBD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297971" y="0"/>
            <a:ext cx="1294226" cy="45515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cxnSp macro="">
        <xdr:nvCxnSpPr>
          <xdr:cNvPr id="5" name="Conector recto 4">
            <a:extLst>
              <a:ext uri="{FF2B5EF4-FFF2-40B4-BE49-F238E27FC236}">
                <a16:creationId xmlns:a16="http://schemas.microsoft.com/office/drawing/2014/main" id="{BF1BB74B-0B72-8D62-B5A1-AA04131AB714}"/>
              </a:ext>
            </a:extLst>
          </xdr:cNvPr>
          <xdr:cNvCxnSpPr/>
        </xdr:nvCxnSpPr>
        <xdr:spPr>
          <a:xfrm>
            <a:off x="1174458" y="0"/>
            <a:ext cx="0" cy="436194"/>
          </a:xfrm>
          <a:prstGeom prst="line">
            <a:avLst/>
          </a:prstGeom>
          <a:ln>
            <a:solidFill>
              <a:schemeClr val="bg1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200025</xdr:colOff>
      <xdr:row>1</xdr:row>
      <xdr:rowOff>161925</xdr:rowOff>
    </xdr:from>
    <xdr:to>
      <xdr:col>2</xdr:col>
      <xdr:colOff>1020666</xdr:colOff>
      <xdr:row>4</xdr:row>
      <xdr:rowOff>31950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B1C2F739-4116-4239-9FBC-75D57F53B4AD}"/>
            </a:ext>
          </a:extLst>
        </xdr:cNvPr>
        <xdr:cNvGrpSpPr>
          <a:grpSpLocks noChangeAspect="1"/>
        </xdr:cNvGrpSpPr>
      </xdr:nvGrpSpPr>
      <xdr:grpSpPr>
        <a:xfrm>
          <a:off x="361950" y="361950"/>
          <a:ext cx="2287491" cy="432000"/>
          <a:chOff x="0" y="0"/>
          <a:chExt cx="2592197" cy="455158"/>
        </a:xfrm>
      </xdr:grpSpPr>
      <xdr:pic>
        <xdr:nvPicPr>
          <xdr:cNvPr id="3" name="Imagen 2" descr="signature_4036923114">
            <a:extLst>
              <a:ext uri="{FF2B5EF4-FFF2-40B4-BE49-F238E27FC236}">
                <a16:creationId xmlns:a16="http://schemas.microsoft.com/office/drawing/2014/main" id="{A096EFA6-E7AF-E78A-DA38-7F5D352B5EA5}"/>
              </a:ext>
            </a:extLst>
          </xdr:cNvPr>
          <xdr:cNvPicPr/>
        </xdr:nvPicPr>
        <xdr:blipFill>
          <a:blip xmlns:r="http://schemas.openxmlformats.org/officeDocument/2006/relationships" r:embed="rId1" r:link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7031"/>
            <a:ext cx="1032417" cy="39916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4" name="Picture 2">
            <a:extLst>
              <a:ext uri="{FF2B5EF4-FFF2-40B4-BE49-F238E27FC236}">
                <a16:creationId xmlns:a16="http://schemas.microsoft.com/office/drawing/2014/main" id="{513347D4-1471-04F4-BD9C-DFF1941A742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297971" y="0"/>
            <a:ext cx="1294226" cy="45515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cxnSp macro="">
        <xdr:nvCxnSpPr>
          <xdr:cNvPr id="5" name="Conector recto 4">
            <a:extLst>
              <a:ext uri="{FF2B5EF4-FFF2-40B4-BE49-F238E27FC236}">
                <a16:creationId xmlns:a16="http://schemas.microsoft.com/office/drawing/2014/main" id="{4975967E-B029-7560-B784-3CE54F0F4080}"/>
              </a:ext>
            </a:extLst>
          </xdr:cNvPr>
          <xdr:cNvCxnSpPr/>
        </xdr:nvCxnSpPr>
        <xdr:spPr>
          <a:xfrm>
            <a:off x="1174458" y="0"/>
            <a:ext cx="0" cy="436194"/>
          </a:xfrm>
          <a:prstGeom prst="line">
            <a:avLst/>
          </a:prstGeom>
          <a:ln>
            <a:solidFill>
              <a:schemeClr val="bg1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200025</xdr:colOff>
      <xdr:row>1</xdr:row>
      <xdr:rowOff>161925</xdr:rowOff>
    </xdr:from>
    <xdr:to>
      <xdr:col>2</xdr:col>
      <xdr:colOff>1020666</xdr:colOff>
      <xdr:row>4</xdr:row>
      <xdr:rowOff>31950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3C87252F-D00D-4B4C-8A89-4DBE776873E1}"/>
            </a:ext>
          </a:extLst>
        </xdr:cNvPr>
        <xdr:cNvGrpSpPr>
          <a:grpSpLocks noChangeAspect="1"/>
        </xdr:cNvGrpSpPr>
      </xdr:nvGrpSpPr>
      <xdr:grpSpPr>
        <a:xfrm>
          <a:off x="542925" y="361950"/>
          <a:ext cx="2287491" cy="393900"/>
          <a:chOff x="0" y="0"/>
          <a:chExt cx="2592197" cy="455158"/>
        </a:xfrm>
      </xdr:grpSpPr>
      <xdr:pic>
        <xdr:nvPicPr>
          <xdr:cNvPr id="3" name="Imagen 2" descr="signature_4036923114">
            <a:extLst>
              <a:ext uri="{FF2B5EF4-FFF2-40B4-BE49-F238E27FC236}">
                <a16:creationId xmlns:a16="http://schemas.microsoft.com/office/drawing/2014/main" id="{9D4322E4-2C6F-87D2-19BE-0CABD821CE32}"/>
              </a:ext>
            </a:extLst>
          </xdr:cNvPr>
          <xdr:cNvPicPr/>
        </xdr:nvPicPr>
        <xdr:blipFill>
          <a:blip xmlns:r="http://schemas.openxmlformats.org/officeDocument/2006/relationships" r:embed="rId1" r:link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7031"/>
            <a:ext cx="1032417" cy="39916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4" name="Picture 2">
            <a:extLst>
              <a:ext uri="{FF2B5EF4-FFF2-40B4-BE49-F238E27FC236}">
                <a16:creationId xmlns:a16="http://schemas.microsoft.com/office/drawing/2014/main" id="{813F185C-2799-6E14-3EE9-9809361E497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297971" y="0"/>
            <a:ext cx="1294226" cy="45515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cxnSp macro="">
        <xdr:nvCxnSpPr>
          <xdr:cNvPr id="5" name="Conector recto 4">
            <a:extLst>
              <a:ext uri="{FF2B5EF4-FFF2-40B4-BE49-F238E27FC236}">
                <a16:creationId xmlns:a16="http://schemas.microsoft.com/office/drawing/2014/main" id="{CDF9D597-6581-F2C1-F0F6-BDCD091112DC}"/>
              </a:ext>
            </a:extLst>
          </xdr:cNvPr>
          <xdr:cNvCxnSpPr/>
        </xdr:nvCxnSpPr>
        <xdr:spPr>
          <a:xfrm>
            <a:off x="1174458" y="0"/>
            <a:ext cx="0" cy="436194"/>
          </a:xfrm>
          <a:prstGeom prst="line">
            <a:avLst/>
          </a:prstGeom>
          <a:ln>
            <a:solidFill>
              <a:schemeClr val="bg1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0EBADA-3A6B-4BC7-A87D-183C5BD93254}">
  <sheetPr>
    <pageSetUpPr fitToPage="1"/>
  </sheetPr>
  <dimension ref="B1:K33"/>
  <sheetViews>
    <sheetView showGridLines="0" tabSelected="1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G13" sqref="G13"/>
    </sheetView>
  </sheetViews>
  <sheetFormatPr baseColWidth="10" defaultColWidth="11.42578125" defaultRowHeight="15" x14ac:dyDescent="0.25"/>
  <cols>
    <col min="1" max="1" width="5.140625" customWidth="1"/>
    <col min="2" max="2" width="31.140625" customWidth="1"/>
    <col min="3" max="3" width="20" customWidth="1"/>
    <col min="4" max="4" width="25.42578125" customWidth="1"/>
    <col min="5" max="5" width="7.85546875" customWidth="1"/>
    <col min="6" max="6" width="14.28515625" bestFit="1" customWidth="1"/>
    <col min="7" max="7" width="15.7109375" customWidth="1"/>
    <col min="8" max="9" width="15.5703125" customWidth="1"/>
    <col min="10" max="10" width="15.7109375" customWidth="1"/>
    <col min="11" max="11" width="15.5703125" customWidth="1"/>
  </cols>
  <sheetData>
    <row r="1" spans="2:11" ht="15.75" thickBot="1" x14ac:dyDescent="0.3"/>
    <row r="2" spans="2:11" s="20" customFormat="1" ht="14.25" thickBot="1" x14ac:dyDescent="0.3">
      <c r="B2" s="18"/>
      <c r="C2" s="19"/>
      <c r="D2" s="36" t="s">
        <v>0</v>
      </c>
      <c r="E2" s="37"/>
      <c r="F2" s="37"/>
      <c r="G2" s="37"/>
      <c r="H2" s="38"/>
      <c r="I2" s="39" t="s">
        <v>1</v>
      </c>
      <c r="J2" s="40"/>
      <c r="K2" s="41"/>
    </row>
    <row r="3" spans="2:11" s="20" customFormat="1" ht="15" customHeight="1" x14ac:dyDescent="0.25">
      <c r="B3" s="42"/>
      <c r="C3" s="43"/>
      <c r="D3" s="44" t="s">
        <v>2</v>
      </c>
      <c r="E3" s="45"/>
      <c r="F3" s="45"/>
      <c r="G3" s="45"/>
      <c r="H3" s="46"/>
      <c r="I3" s="53" t="s">
        <v>3</v>
      </c>
      <c r="J3" s="54"/>
      <c r="K3" s="55"/>
    </row>
    <row r="4" spans="2:11" s="20" customFormat="1" ht="15" customHeight="1" x14ac:dyDescent="0.25">
      <c r="B4" s="42"/>
      <c r="C4" s="43"/>
      <c r="D4" s="47"/>
      <c r="E4" s="48"/>
      <c r="F4" s="48"/>
      <c r="G4" s="48"/>
      <c r="H4" s="49"/>
      <c r="I4" s="56" t="s">
        <v>4</v>
      </c>
      <c r="J4" s="57"/>
      <c r="K4" s="58"/>
    </row>
    <row r="5" spans="2:11" s="20" customFormat="1" ht="14.25" thickBot="1" x14ac:dyDescent="0.3">
      <c r="B5" s="21"/>
      <c r="C5" s="22"/>
      <c r="D5" s="50"/>
      <c r="E5" s="51"/>
      <c r="F5" s="51"/>
      <c r="G5" s="51"/>
      <c r="H5" s="52"/>
      <c r="I5" s="59" t="s">
        <v>5</v>
      </c>
      <c r="J5" s="60" t="s">
        <v>6</v>
      </c>
      <c r="K5" s="61"/>
    </row>
    <row r="6" spans="2:11" ht="12" customHeight="1" x14ac:dyDescent="0.25"/>
    <row r="7" spans="2:11" s="2" customFormat="1" ht="16.5" x14ac:dyDescent="0.25">
      <c r="B7" s="1" t="s">
        <v>7</v>
      </c>
    </row>
    <row r="8" spans="2:11" s="2" customFormat="1" ht="33" x14ac:dyDescent="0.25">
      <c r="B8" s="3" t="s">
        <v>8</v>
      </c>
      <c r="C8" s="4" t="s">
        <v>9</v>
      </c>
      <c r="D8" s="5" t="s">
        <v>10</v>
      </c>
      <c r="E8" s="6" t="s">
        <v>11</v>
      </c>
      <c r="F8" s="3" t="s">
        <v>12</v>
      </c>
      <c r="G8" s="3" t="s">
        <v>13</v>
      </c>
      <c r="H8" s="6" t="s">
        <v>14</v>
      </c>
      <c r="I8" s="6" t="s">
        <v>15</v>
      </c>
      <c r="J8" s="6" t="s">
        <v>16</v>
      </c>
      <c r="K8" s="6" t="s">
        <v>17</v>
      </c>
    </row>
    <row r="9" spans="2:11" s="2" customFormat="1" ht="38.25" x14ac:dyDescent="0.25">
      <c r="B9" s="23" t="s">
        <v>18</v>
      </c>
      <c r="C9" s="7" t="s">
        <v>19</v>
      </c>
      <c r="D9" s="24" t="s">
        <v>20</v>
      </c>
      <c r="E9" s="25">
        <v>10</v>
      </c>
      <c r="F9" s="9" t="s">
        <v>21</v>
      </c>
      <c r="G9" s="26" t="s">
        <v>22</v>
      </c>
      <c r="H9" s="11">
        <v>24724</v>
      </c>
      <c r="I9" s="11" t="s">
        <v>23</v>
      </c>
      <c r="J9" s="27">
        <v>14225121</v>
      </c>
      <c r="K9" s="28">
        <v>45352</v>
      </c>
    </row>
    <row r="10" spans="2:11" s="2" customFormat="1" ht="38.25" x14ac:dyDescent="0.25">
      <c r="B10" s="23" t="s">
        <v>18</v>
      </c>
      <c r="C10" s="7" t="s">
        <v>24</v>
      </c>
      <c r="D10" s="24" t="s">
        <v>25</v>
      </c>
      <c r="E10" s="25">
        <v>10</v>
      </c>
      <c r="F10" s="9" t="s">
        <v>21</v>
      </c>
      <c r="G10" s="26" t="s">
        <v>22</v>
      </c>
      <c r="H10" s="11">
        <v>24724</v>
      </c>
      <c r="I10" s="11">
        <v>185025</v>
      </c>
      <c r="J10" s="27">
        <v>7168317</v>
      </c>
      <c r="K10" s="28">
        <v>45352</v>
      </c>
    </row>
    <row r="11" spans="2:11" s="2" customFormat="1" ht="38.25" x14ac:dyDescent="0.25">
      <c r="B11" s="23" t="s">
        <v>18</v>
      </c>
      <c r="C11" s="7" t="s">
        <v>26</v>
      </c>
      <c r="D11" s="24" t="s">
        <v>27</v>
      </c>
      <c r="E11" s="25">
        <v>10</v>
      </c>
      <c r="F11" s="9" t="s">
        <v>21</v>
      </c>
      <c r="G11" s="26" t="s">
        <v>22</v>
      </c>
      <c r="H11" s="11">
        <v>24724</v>
      </c>
      <c r="I11" s="11">
        <v>185025</v>
      </c>
      <c r="J11" s="27">
        <v>78696</v>
      </c>
      <c r="K11" s="28">
        <v>45352</v>
      </c>
    </row>
    <row r="12" spans="2:11" s="2" customFormat="1" ht="38.25" x14ac:dyDescent="0.25">
      <c r="B12" s="23" t="s">
        <v>18</v>
      </c>
      <c r="C12" s="7" t="s">
        <v>28</v>
      </c>
      <c r="D12" s="24" t="s">
        <v>29</v>
      </c>
      <c r="E12" s="25">
        <v>10</v>
      </c>
      <c r="F12" s="9" t="s">
        <v>21</v>
      </c>
      <c r="G12" s="26" t="s">
        <v>22</v>
      </c>
      <c r="H12" s="11">
        <v>24724</v>
      </c>
      <c r="I12" s="11">
        <v>185025</v>
      </c>
      <c r="J12" s="27">
        <v>2865924</v>
      </c>
      <c r="K12" s="28">
        <v>45352</v>
      </c>
    </row>
    <row r="13" spans="2:11" s="2" customFormat="1" ht="38.25" x14ac:dyDescent="0.25">
      <c r="B13" s="23" t="s">
        <v>18</v>
      </c>
      <c r="C13" s="7" t="s">
        <v>30</v>
      </c>
      <c r="D13" s="24" t="s">
        <v>31</v>
      </c>
      <c r="E13" s="25">
        <v>10</v>
      </c>
      <c r="F13" s="9" t="s">
        <v>21</v>
      </c>
      <c r="G13" s="26" t="s">
        <v>22</v>
      </c>
      <c r="H13" s="11">
        <v>24724</v>
      </c>
      <c r="I13" s="11">
        <v>185025</v>
      </c>
      <c r="J13" s="27">
        <v>677831</v>
      </c>
      <c r="K13" s="28">
        <v>45352</v>
      </c>
    </row>
    <row r="14" spans="2:11" s="2" customFormat="1" ht="38.25" x14ac:dyDescent="0.25">
      <c r="B14" s="23" t="s">
        <v>18</v>
      </c>
      <c r="C14" s="7" t="s">
        <v>32</v>
      </c>
      <c r="D14" s="24" t="s">
        <v>33</v>
      </c>
      <c r="E14" s="25">
        <v>10</v>
      </c>
      <c r="F14" s="9" t="s">
        <v>21</v>
      </c>
      <c r="G14" s="26" t="s">
        <v>22</v>
      </c>
      <c r="H14" s="11">
        <v>24724</v>
      </c>
      <c r="I14" s="11">
        <v>185025</v>
      </c>
      <c r="J14" s="27">
        <v>1330127494</v>
      </c>
      <c r="K14" s="28">
        <v>45352</v>
      </c>
    </row>
    <row r="15" spans="2:11" s="2" customFormat="1" ht="38.25" x14ac:dyDescent="0.25">
      <c r="B15" s="23" t="s">
        <v>18</v>
      </c>
      <c r="C15" s="7" t="s">
        <v>34</v>
      </c>
      <c r="D15" s="24" t="s">
        <v>35</v>
      </c>
      <c r="E15" s="25">
        <v>10</v>
      </c>
      <c r="F15" s="9" t="s">
        <v>21</v>
      </c>
      <c r="G15" s="26" t="s">
        <v>22</v>
      </c>
      <c r="H15" s="11">
        <v>24724</v>
      </c>
      <c r="I15" s="11">
        <v>185025</v>
      </c>
      <c r="J15" s="27">
        <v>824763</v>
      </c>
      <c r="K15" s="28">
        <v>45352</v>
      </c>
    </row>
    <row r="16" spans="2:11" s="2" customFormat="1" ht="49.5" x14ac:dyDescent="0.25">
      <c r="B16" s="23" t="s">
        <v>18</v>
      </c>
      <c r="C16" s="7" t="s">
        <v>36</v>
      </c>
      <c r="D16" s="24" t="s">
        <v>37</v>
      </c>
      <c r="E16" s="25">
        <v>10</v>
      </c>
      <c r="F16" s="9" t="s">
        <v>21</v>
      </c>
      <c r="G16" s="26" t="s">
        <v>22</v>
      </c>
      <c r="H16" s="11">
        <v>24724</v>
      </c>
      <c r="I16" s="11" t="s">
        <v>23</v>
      </c>
      <c r="J16" s="27">
        <v>7034298</v>
      </c>
      <c r="K16" s="28">
        <v>45352</v>
      </c>
    </row>
    <row r="17" spans="2:11" s="2" customFormat="1" ht="38.25" x14ac:dyDescent="0.25">
      <c r="B17" s="23" t="s">
        <v>18</v>
      </c>
      <c r="C17" s="7" t="s">
        <v>38</v>
      </c>
      <c r="D17" s="24" t="s">
        <v>39</v>
      </c>
      <c r="E17" s="25">
        <v>10</v>
      </c>
      <c r="F17" s="9" t="s">
        <v>21</v>
      </c>
      <c r="G17" s="26" t="s">
        <v>22</v>
      </c>
      <c r="H17" s="11">
        <v>24724</v>
      </c>
      <c r="I17" s="11">
        <v>185025</v>
      </c>
      <c r="J17" s="27">
        <v>10146726</v>
      </c>
      <c r="K17" s="28">
        <v>45352</v>
      </c>
    </row>
    <row r="18" spans="2:11" s="2" customFormat="1" ht="38.25" x14ac:dyDescent="0.25">
      <c r="B18" s="23" t="s">
        <v>18</v>
      </c>
      <c r="C18" s="7" t="s">
        <v>40</v>
      </c>
      <c r="D18" s="24" t="s">
        <v>41</v>
      </c>
      <c r="E18" s="25">
        <v>10</v>
      </c>
      <c r="F18" s="9" t="s">
        <v>21</v>
      </c>
      <c r="G18" s="26" t="s">
        <v>22</v>
      </c>
      <c r="H18" s="11">
        <v>24724</v>
      </c>
      <c r="I18" s="11" t="s">
        <v>23</v>
      </c>
      <c r="J18" s="27">
        <v>82803</v>
      </c>
      <c r="K18" s="28">
        <v>45352</v>
      </c>
    </row>
    <row r="19" spans="2:11" s="2" customFormat="1" ht="66" x14ac:dyDescent="0.25">
      <c r="B19" s="23" t="s">
        <v>18</v>
      </c>
      <c r="C19" s="7" t="s">
        <v>42</v>
      </c>
      <c r="D19" s="24" t="s">
        <v>43</v>
      </c>
      <c r="E19" s="25">
        <v>10</v>
      </c>
      <c r="F19" s="9" t="s">
        <v>21</v>
      </c>
      <c r="G19" s="26" t="s">
        <v>22</v>
      </c>
      <c r="H19" s="11">
        <v>24724</v>
      </c>
      <c r="I19" s="11">
        <v>185025</v>
      </c>
      <c r="J19" s="27">
        <v>9754140</v>
      </c>
      <c r="K19" s="28">
        <v>45352</v>
      </c>
    </row>
    <row r="20" spans="2:11" s="2" customFormat="1" ht="38.25" x14ac:dyDescent="0.25">
      <c r="B20" s="23" t="s">
        <v>18</v>
      </c>
      <c r="C20" s="7" t="s">
        <v>44</v>
      </c>
      <c r="D20" s="24" t="s">
        <v>45</v>
      </c>
      <c r="E20" s="25">
        <v>10</v>
      </c>
      <c r="F20" s="9" t="s">
        <v>21</v>
      </c>
      <c r="G20" s="26" t="s">
        <v>22</v>
      </c>
      <c r="H20" s="11">
        <v>24724</v>
      </c>
      <c r="I20" s="11" t="s">
        <v>23</v>
      </c>
      <c r="J20" s="27">
        <v>21202457</v>
      </c>
      <c r="K20" s="28">
        <v>45352</v>
      </c>
    </row>
    <row r="21" spans="2:11" s="2" customFormat="1" ht="38.25" x14ac:dyDescent="0.25">
      <c r="B21" s="23" t="s">
        <v>18</v>
      </c>
      <c r="C21" s="7" t="s">
        <v>46</v>
      </c>
      <c r="D21" s="24" t="s">
        <v>47</v>
      </c>
      <c r="E21" s="25">
        <v>10</v>
      </c>
      <c r="F21" s="9" t="s">
        <v>21</v>
      </c>
      <c r="G21" s="26" t="s">
        <v>22</v>
      </c>
      <c r="H21" s="11">
        <v>24724</v>
      </c>
      <c r="I21" s="11" t="s">
        <v>23</v>
      </c>
      <c r="J21" s="27">
        <v>29947427</v>
      </c>
      <c r="K21" s="28">
        <v>45352</v>
      </c>
    </row>
    <row r="22" spans="2:11" s="2" customFormat="1" ht="38.25" x14ac:dyDescent="0.25">
      <c r="B22" s="23" t="s">
        <v>18</v>
      </c>
      <c r="C22" s="7" t="s">
        <v>48</v>
      </c>
      <c r="D22" s="24" t="s">
        <v>49</v>
      </c>
      <c r="E22" s="25">
        <v>10</v>
      </c>
      <c r="F22" s="9" t="s">
        <v>21</v>
      </c>
      <c r="G22" s="26" t="s">
        <v>22</v>
      </c>
      <c r="H22" s="11">
        <v>24724</v>
      </c>
      <c r="I22" s="11">
        <v>185025</v>
      </c>
      <c r="J22" s="27">
        <v>48946408</v>
      </c>
      <c r="K22" s="28">
        <v>45352</v>
      </c>
    </row>
    <row r="23" spans="2:11" s="2" customFormat="1" ht="38.25" x14ac:dyDescent="0.25">
      <c r="B23" s="23" t="s">
        <v>18</v>
      </c>
      <c r="C23" s="7" t="s">
        <v>50</v>
      </c>
      <c r="D23" s="24" t="s">
        <v>51</v>
      </c>
      <c r="E23" s="25">
        <v>10</v>
      </c>
      <c r="F23" s="9" t="s">
        <v>21</v>
      </c>
      <c r="G23" s="26" t="s">
        <v>22</v>
      </c>
      <c r="H23" s="11">
        <v>24724</v>
      </c>
      <c r="I23" s="11">
        <v>185025</v>
      </c>
      <c r="J23" s="27">
        <v>868119</v>
      </c>
      <c r="K23" s="28">
        <v>45352</v>
      </c>
    </row>
    <row r="24" spans="2:11" s="2" customFormat="1" ht="38.25" x14ac:dyDescent="0.25">
      <c r="B24" s="23" t="s">
        <v>18</v>
      </c>
      <c r="C24" s="7" t="s">
        <v>52</v>
      </c>
      <c r="D24" s="24" t="s">
        <v>53</v>
      </c>
      <c r="E24" s="25">
        <v>10</v>
      </c>
      <c r="F24" s="9" t="s">
        <v>21</v>
      </c>
      <c r="G24" s="26" t="s">
        <v>22</v>
      </c>
      <c r="H24" s="11">
        <v>24724</v>
      </c>
      <c r="I24" s="11">
        <v>185025</v>
      </c>
      <c r="J24" s="27">
        <v>869589</v>
      </c>
      <c r="K24" s="28">
        <v>45352</v>
      </c>
    </row>
    <row r="25" spans="2:11" s="2" customFormat="1" ht="38.25" x14ac:dyDescent="0.25">
      <c r="B25" s="23" t="s">
        <v>18</v>
      </c>
      <c r="C25" s="7" t="s">
        <v>54</v>
      </c>
      <c r="D25" s="24" t="s">
        <v>55</v>
      </c>
      <c r="E25" s="25">
        <v>10</v>
      </c>
      <c r="F25" s="9" t="s">
        <v>21</v>
      </c>
      <c r="G25" s="26" t="s">
        <v>22</v>
      </c>
      <c r="H25" s="11">
        <v>24724</v>
      </c>
      <c r="I25" s="11">
        <v>185025</v>
      </c>
      <c r="J25" s="27">
        <v>55979794</v>
      </c>
      <c r="K25" s="28">
        <v>45352</v>
      </c>
    </row>
    <row r="26" spans="2:11" s="2" customFormat="1" ht="38.25" x14ac:dyDescent="0.25">
      <c r="B26" s="23" t="s">
        <v>18</v>
      </c>
      <c r="C26" s="7" t="s">
        <v>56</v>
      </c>
      <c r="D26" s="24" t="s">
        <v>57</v>
      </c>
      <c r="E26" s="25">
        <v>10</v>
      </c>
      <c r="F26" s="9" t="s">
        <v>21</v>
      </c>
      <c r="G26" s="26" t="s">
        <v>22</v>
      </c>
      <c r="H26" s="11">
        <v>24724</v>
      </c>
      <c r="I26" s="11">
        <v>185025</v>
      </c>
      <c r="J26" s="27">
        <v>50021000</v>
      </c>
      <c r="K26" s="28">
        <v>45352</v>
      </c>
    </row>
    <row r="27" spans="2:11" s="2" customFormat="1" ht="49.5" x14ac:dyDescent="0.25">
      <c r="B27" s="23" t="s">
        <v>18</v>
      </c>
      <c r="C27" s="7" t="s">
        <v>58</v>
      </c>
      <c r="D27" s="24" t="s">
        <v>59</v>
      </c>
      <c r="E27" s="25">
        <v>10</v>
      </c>
      <c r="F27" s="9" t="s">
        <v>21</v>
      </c>
      <c r="G27" s="26" t="s">
        <v>22</v>
      </c>
      <c r="H27" s="11">
        <v>24724</v>
      </c>
      <c r="I27" s="11">
        <v>185124</v>
      </c>
      <c r="J27" s="27">
        <v>145838</v>
      </c>
      <c r="K27" s="28">
        <v>45352</v>
      </c>
    </row>
    <row r="28" spans="2:11" s="2" customFormat="1" ht="16.5" x14ac:dyDescent="0.25">
      <c r="B28" s="32" t="s">
        <v>60</v>
      </c>
      <c r="C28" s="32"/>
      <c r="D28" s="32"/>
      <c r="E28" s="32"/>
      <c r="F28" s="32"/>
      <c r="G28" s="32"/>
      <c r="H28" s="32"/>
      <c r="I28" s="33"/>
      <c r="J28" s="14">
        <f>SUM(J9:J27)</f>
        <v>1590966745</v>
      </c>
      <c r="K28" s="15"/>
    </row>
    <row r="29" spans="2:11" ht="5.25" customHeight="1" x14ac:dyDescent="0.25"/>
    <row r="30" spans="2:11" s="2" customFormat="1" ht="16.5" x14ac:dyDescent="0.25">
      <c r="B30" s="32" t="s">
        <v>61</v>
      </c>
      <c r="C30" s="32"/>
      <c r="D30" s="32"/>
      <c r="E30" s="32"/>
      <c r="F30" s="32"/>
      <c r="G30" s="32"/>
      <c r="H30" s="32"/>
      <c r="I30" s="33"/>
      <c r="J30" s="14">
        <f>SUM(J28:J29)</f>
        <v>1590966745</v>
      </c>
      <c r="K30" s="15"/>
    </row>
    <row r="31" spans="2:11" ht="17.25" customHeight="1" x14ac:dyDescent="0.25"/>
    <row r="33" spans="2:11" ht="16.5" x14ac:dyDescent="0.25">
      <c r="B33" s="34" t="s">
        <v>62</v>
      </c>
      <c r="C33" s="34"/>
      <c r="D33" s="34"/>
      <c r="E33" s="34"/>
      <c r="F33" s="34"/>
      <c r="G33" s="34"/>
      <c r="H33" s="34"/>
      <c r="I33" s="35"/>
      <c r="J33" s="16">
        <f>J30</f>
        <v>1590966745</v>
      </c>
      <c r="K33" s="17"/>
    </row>
  </sheetData>
  <autoFilter ref="B8:K27" xr:uid="{00000000-0009-0000-0000-000000000000}"/>
  <mergeCells count="11">
    <mergeCell ref="B28:I28"/>
    <mergeCell ref="B30:I30"/>
    <mergeCell ref="B33:I33"/>
    <mergeCell ref="D2:H2"/>
    <mergeCell ref="I2:K2"/>
    <mergeCell ref="B3:C3"/>
    <mergeCell ref="D3:H5"/>
    <mergeCell ref="I3:K3"/>
    <mergeCell ref="B4:C4"/>
    <mergeCell ref="I4:K4"/>
    <mergeCell ref="I5:K5"/>
  </mergeCells>
  <printOptions horizontalCentered="1"/>
  <pageMargins left="0.39370078740157483" right="0.39370078740157483" top="0.39370078740157483" bottom="0.39370078740157483" header="0.31496062992125984" footer="0.31496062992125984"/>
  <pageSetup paperSize="41" scale="5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60D25-A4F3-43D5-9144-50165B69804E}">
  <sheetPr>
    <pageSetUpPr fitToPage="1"/>
  </sheetPr>
  <dimension ref="B1:K88"/>
  <sheetViews>
    <sheetView showGridLines="0" workbookViewId="0">
      <selection activeCell="F17" sqref="F17"/>
    </sheetView>
  </sheetViews>
  <sheetFormatPr baseColWidth="10" defaultColWidth="11.42578125" defaultRowHeight="15" x14ac:dyDescent="0.25"/>
  <cols>
    <col min="1" max="1" width="2.42578125" customWidth="1"/>
    <col min="2" max="2" width="22" bestFit="1" customWidth="1"/>
    <col min="3" max="3" width="23.7109375" customWidth="1"/>
    <col min="4" max="4" width="29.42578125" customWidth="1"/>
    <col min="5" max="5" width="7.85546875" customWidth="1"/>
    <col min="6" max="6" width="14.28515625" bestFit="1" customWidth="1"/>
    <col min="7" max="7" width="27.5703125" customWidth="1"/>
    <col min="8" max="11" width="15.5703125" customWidth="1"/>
  </cols>
  <sheetData>
    <row r="1" spans="2:11" ht="15.75" thickBot="1" x14ac:dyDescent="0.3"/>
    <row r="2" spans="2:11" s="20" customFormat="1" ht="14.25" thickBot="1" x14ac:dyDescent="0.3">
      <c r="B2" s="18"/>
      <c r="C2" s="19"/>
      <c r="D2" s="36" t="s">
        <v>0</v>
      </c>
      <c r="E2" s="37"/>
      <c r="F2" s="37"/>
      <c r="G2" s="37"/>
      <c r="H2" s="38"/>
      <c r="I2" s="39" t="s">
        <v>1</v>
      </c>
      <c r="J2" s="40"/>
      <c r="K2" s="41"/>
    </row>
    <row r="3" spans="2:11" s="20" customFormat="1" ht="15" customHeight="1" x14ac:dyDescent="0.25">
      <c r="B3" s="42"/>
      <c r="C3" s="43"/>
      <c r="D3" s="44" t="s">
        <v>2</v>
      </c>
      <c r="E3" s="45"/>
      <c r="F3" s="45"/>
      <c r="G3" s="45"/>
      <c r="H3" s="46"/>
      <c r="I3" s="53" t="s">
        <v>3</v>
      </c>
      <c r="J3" s="54"/>
      <c r="K3" s="55"/>
    </row>
    <row r="4" spans="2:11" s="20" customFormat="1" ht="15" customHeight="1" x14ac:dyDescent="0.25">
      <c r="B4" s="42"/>
      <c r="C4" s="43"/>
      <c r="D4" s="47"/>
      <c r="E4" s="48"/>
      <c r="F4" s="48"/>
      <c r="G4" s="48"/>
      <c r="H4" s="49"/>
      <c r="I4" s="56" t="s">
        <v>4</v>
      </c>
      <c r="J4" s="57"/>
      <c r="K4" s="58"/>
    </row>
    <row r="5" spans="2:11" s="20" customFormat="1" ht="14.25" thickBot="1" x14ac:dyDescent="0.3">
      <c r="B5" s="21"/>
      <c r="C5" s="22"/>
      <c r="D5" s="50"/>
      <c r="E5" s="51"/>
      <c r="F5" s="51"/>
      <c r="G5" s="51"/>
      <c r="H5" s="52"/>
      <c r="I5" s="59" t="s">
        <v>5</v>
      </c>
      <c r="J5" s="60" t="s">
        <v>6</v>
      </c>
      <c r="K5" s="61"/>
    </row>
    <row r="6" spans="2:11" ht="12" customHeight="1" x14ac:dyDescent="0.25"/>
    <row r="7" spans="2:11" s="2" customFormat="1" ht="16.5" x14ac:dyDescent="0.25">
      <c r="B7" s="1" t="s">
        <v>7</v>
      </c>
    </row>
    <row r="8" spans="2:11" s="2" customFormat="1" ht="33" x14ac:dyDescent="0.25">
      <c r="B8" s="3" t="s">
        <v>8</v>
      </c>
      <c r="C8" s="4" t="s">
        <v>9</v>
      </c>
      <c r="D8" s="5" t="s">
        <v>10</v>
      </c>
      <c r="E8" s="6" t="s">
        <v>11</v>
      </c>
      <c r="F8" s="3" t="s">
        <v>12</v>
      </c>
      <c r="G8" s="3" t="s">
        <v>13</v>
      </c>
      <c r="H8" s="6" t="s">
        <v>14</v>
      </c>
      <c r="I8" s="6" t="s">
        <v>15</v>
      </c>
      <c r="J8" s="6" t="s">
        <v>16</v>
      </c>
      <c r="K8" s="6" t="s">
        <v>17</v>
      </c>
    </row>
    <row r="9" spans="2:11" s="2" customFormat="1" ht="33" x14ac:dyDescent="0.25">
      <c r="B9" s="25" t="s">
        <v>63</v>
      </c>
      <c r="C9" s="13" t="s">
        <v>64</v>
      </c>
      <c r="D9" s="13" t="s">
        <v>65</v>
      </c>
      <c r="E9" s="13">
        <v>10</v>
      </c>
      <c r="F9" s="9">
        <v>29</v>
      </c>
      <c r="G9" s="9" t="s">
        <v>66</v>
      </c>
      <c r="H9" s="11" t="s">
        <v>67</v>
      </c>
      <c r="I9" s="11" t="s">
        <v>68</v>
      </c>
      <c r="J9" s="29">
        <v>748586.66</v>
      </c>
      <c r="K9" s="13" t="s">
        <v>69</v>
      </c>
    </row>
    <row r="10" spans="2:11" s="2" customFormat="1" ht="33" x14ac:dyDescent="0.25">
      <c r="B10" s="25" t="s">
        <v>63</v>
      </c>
      <c r="C10" s="13" t="s">
        <v>28</v>
      </c>
      <c r="D10" s="13" t="s">
        <v>29</v>
      </c>
      <c r="E10" s="13">
        <v>10</v>
      </c>
      <c r="F10" s="9">
        <v>29</v>
      </c>
      <c r="G10" s="9" t="s">
        <v>66</v>
      </c>
      <c r="H10" s="11" t="s">
        <v>67</v>
      </c>
      <c r="I10" s="11" t="s">
        <v>68</v>
      </c>
      <c r="J10" s="29">
        <v>71400</v>
      </c>
      <c r="K10" s="13" t="s">
        <v>69</v>
      </c>
    </row>
    <row r="11" spans="2:11" s="2" customFormat="1" ht="33" x14ac:dyDescent="0.25">
      <c r="B11" s="25" t="s">
        <v>63</v>
      </c>
      <c r="C11" s="13" t="s">
        <v>32</v>
      </c>
      <c r="D11" s="13" t="s">
        <v>33</v>
      </c>
      <c r="E11" s="13">
        <v>10</v>
      </c>
      <c r="F11" s="9">
        <v>29</v>
      </c>
      <c r="G11" s="9" t="s">
        <v>66</v>
      </c>
      <c r="H11" s="11" t="s">
        <v>67</v>
      </c>
      <c r="I11" s="11" t="s">
        <v>68</v>
      </c>
      <c r="J11" s="29">
        <v>386400</v>
      </c>
      <c r="K11" s="13" t="s">
        <v>69</v>
      </c>
    </row>
    <row r="12" spans="2:11" s="2" customFormat="1" ht="33" x14ac:dyDescent="0.25">
      <c r="B12" s="25" t="s">
        <v>63</v>
      </c>
      <c r="C12" s="13" t="s">
        <v>36</v>
      </c>
      <c r="D12" s="13" t="s">
        <v>37</v>
      </c>
      <c r="E12" s="13">
        <v>10</v>
      </c>
      <c r="F12" s="9">
        <v>29</v>
      </c>
      <c r="G12" s="9" t="s">
        <v>66</v>
      </c>
      <c r="H12" s="11" t="s">
        <v>67</v>
      </c>
      <c r="I12" s="11" t="s">
        <v>68</v>
      </c>
      <c r="J12" s="29">
        <v>520558</v>
      </c>
      <c r="K12" s="13" t="s">
        <v>69</v>
      </c>
    </row>
    <row r="13" spans="2:11" s="2" customFormat="1" ht="33" x14ac:dyDescent="0.25">
      <c r="B13" s="25" t="s">
        <v>70</v>
      </c>
      <c r="C13" s="13" t="s">
        <v>28</v>
      </c>
      <c r="D13" s="13" t="s">
        <v>29</v>
      </c>
      <c r="E13" s="13">
        <v>10</v>
      </c>
      <c r="F13" s="9">
        <v>29</v>
      </c>
      <c r="G13" s="9" t="s">
        <v>71</v>
      </c>
      <c r="H13" s="11" t="s">
        <v>72</v>
      </c>
      <c r="I13" s="11" t="s">
        <v>73</v>
      </c>
      <c r="J13" s="29">
        <v>19350.39</v>
      </c>
      <c r="K13" s="13" t="s">
        <v>69</v>
      </c>
    </row>
    <row r="14" spans="2:11" s="2" customFormat="1" ht="33" x14ac:dyDescent="0.25">
      <c r="B14" s="25" t="s">
        <v>70</v>
      </c>
      <c r="C14" s="13" t="s">
        <v>32</v>
      </c>
      <c r="D14" s="13" t="s">
        <v>33</v>
      </c>
      <c r="E14" s="13">
        <v>10</v>
      </c>
      <c r="F14" s="9">
        <v>29</v>
      </c>
      <c r="G14" s="9" t="s">
        <v>71</v>
      </c>
      <c r="H14" s="11" t="s">
        <v>72</v>
      </c>
      <c r="I14" s="11" t="s">
        <v>73</v>
      </c>
      <c r="J14" s="29">
        <v>130927.9</v>
      </c>
      <c r="K14" s="13" t="s">
        <v>69</v>
      </c>
    </row>
    <row r="15" spans="2:11" s="2" customFormat="1" ht="33" x14ac:dyDescent="0.25">
      <c r="B15" s="25" t="s">
        <v>70</v>
      </c>
      <c r="C15" s="13" t="s">
        <v>36</v>
      </c>
      <c r="D15" s="13" t="s">
        <v>37</v>
      </c>
      <c r="E15" s="13">
        <v>10</v>
      </c>
      <c r="F15" s="9">
        <v>29</v>
      </c>
      <c r="G15" s="9" t="s">
        <v>71</v>
      </c>
      <c r="H15" s="11" t="s">
        <v>72</v>
      </c>
      <c r="I15" s="11" t="s">
        <v>73</v>
      </c>
      <c r="J15" s="29">
        <v>1426134.83</v>
      </c>
      <c r="K15" s="13" t="s">
        <v>69</v>
      </c>
    </row>
    <row r="16" spans="2:11" s="2" customFormat="1" ht="33" x14ac:dyDescent="0.25">
      <c r="B16" s="25" t="s">
        <v>74</v>
      </c>
      <c r="C16" s="13" t="s">
        <v>28</v>
      </c>
      <c r="D16" s="13" t="s">
        <v>29</v>
      </c>
      <c r="E16" s="13">
        <v>10</v>
      </c>
      <c r="F16" s="9">
        <v>29</v>
      </c>
      <c r="G16" s="9" t="s">
        <v>75</v>
      </c>
      <c r="H16" s="11" t="s">
        <v>76</v>
      </c>
      <c r="I16" s="11" t="s">
        <v>77</v>
      </c>
      <c r="J16" s="29">
        <v>70523.100000000006</v>
      </c>
      <c r="K16" s="13" t="s">
        <v>69</v>
      </c>
    </row>
    <row r="17" spans="2:11" s="2" customFormat="1" ht="33" x14ac:dyDescent="0.25">
      <c r="B17" s="25" t="s">
        <v>74</v>
      </c>
      <c r="C17" s="13" t="s">
        <v>36</v>
      </c>
      <c r="D17" s="13" t="s">
        <v>37</v>
      </c>
      <c r="E17" s="13">
        <v>10</v>
      </c>
      <c r="F17" s="9">
        <v>29</v>
      </c>
      <c r="G17" s="9" t="s">
        <v>75</v>
      </c>
      <c r="H17" s="11" t="s">
        <v>76</v>
      </c>
      <c r="I17" s="11" t="s">
        <v>77</v>
      </c>
      <c r="J17" s="29">
        <v>2340256.69</v>
      </c>
      <c r="K17" s="13" t="s">
        <v>69</v>
      </c>
    </row>
    <row r="18" spans="2:11" s="2" customFormat="1" ht="33" x14ac:dyDescent="0.25">
      <c r="B18" s="25" t="s">
        <v>78</v>
      </c>
      <c r="C18" s="13" t="s">
        <v>36</v>
      </c>
      <c r="D18" s="13" t="s">
        <v>37</v>
      </c>
      <c r="E18" s="13">
        <v>10</v>
      </c>
      <c r="F18" s="9">
        <v>29</v>
      </c>
      <c r="G18" s="9" t="s">
        <v>79</v>
      </c>
      <c r="H18" s="11" t="s">
        <v>80</v>
      </c>
      <c r="I18" s="11" t="s">
        <v>81</v>
      </c>
      <c r="J18" s="29">
        <v>70466.67</v>
      </c>
      <c r="K18" s="13" t="s">
        <v>69</v>
      </c>
    </row>
    <row r="19" spans="2:11" s="2" customFormat="1" ht="33" x14ac:dyDescent="0.25">
      <c r="B19" s="25" t="s">
        <v>82</v>
      </c>
      <c r="C19" s="13" t="s">
        <v>64</v>
      </c>
      <c r="D19" s="13" t="s">
        <v>65</v>
      </c>
      <c r="E19" s="13">
        <v>10</v>
      </c>
      <c r="F19" s="9">
        <v>29</v>
      </c>
      <c r="G19" s="9" t="s">
        <v>83</v>
      </c>
      <c r="H19" s="11" t="s">
        <v>84</v>
      </c>
      <c r="I19" s="11" t="s">
        <v>85</v>
      </c>
      <c r="J19" s="29">
        <v>8608746.6699999999</v>
      </c>
      <c r="K19" s="13" t="s">
        <v>69</v>
      </c>
    </row>
    <row r="20" spans="2:11" s="2" customFormat="1" ht="16.5" x14ac:dyDescent="0.25">
      <c r="B20" s="7"/>
      <c r="C20" s="8"/>
      <c r="D20" s="8"/>
      <c r="E20" s="8"/>
      <c r="F20" s="9"/>
      <c r="G20" s="10"/>
      <c r="H20" s="11"/>
      <c r="I20" s="11"/>
      <c r="J20" s="12"/>
      <c r="K20" s="13"/>
    </row>
    <row r="21" spans="2:11" s="2" customFormat="1" ht="16.5" x14ac:dyDescent="0.25">
      <c r="B21" s="32" t="s">
        <v>60</v>
      </c>
      <c r="C21" s="32"/>
      <c r="D21" s="32"/>
      <c r="E21" s="32"/>
      <c r="F21" s="32"/>
      <c r="G21" s="32"/>
      <c r="H21" s="32"/>
      <c r="I21" s="33"/>
      <c r="J21" s="14">
        <f>SUM(J9:J20)</f>
        <v>14393350.91</v>
      </c>
      <c r="K21" s="15"/>
    </row>
    <row r="22" spans="2:11" s="2" customFormat="1" ht="16.5" hidden="1" x14ac:dyDescent="0.25">
      <c r="B22" s="7"/>
      <c r="C22" s="8"/>
      <c r="D22" s="8"/>
      <c r="E22" s="8"/>
      <c r="F22" s="9"/>
      <c r="G22" s="10"/>
      <c r="H22" s="11"/>
      <c r="I22" s="11"/>
      <c r="J22" s="12"/>
      <c r="K22" s="13"/>
    </row>
    <row r="23" spans="2:11" s="2" customFormat="1" ht="16.5" hidden="1" x14ac:dyDescent="0.25">
      <c r="B23" s="7"/>
      <c r="C23" s="8"/>
      <c r="D23" s="8"/>
      <c r="E23" s="8"/>
      <c r="F23" s="9"/>
      <c r="G23" s="10"/>
      <c r="H23" s="11"/>
      <c r="I23" s="11"/>
      <c r="J23" s="12"/>
      <c r="K23" s="13"/>
    </row>
    <row r="24" spans="2:11" s="2" customFormat="1" ht="16.5" hidden="1" x14ac:dyDescent="0.25">
      <c r="B24" s="32" t="s">
        <v>86</v>
      </c>
      <c r="C24" s="32"/>
      <c r="D24" s="32"/>
      <c r="E24" s="32"/>
      <c r="F24" s="32"/>
      <c r="G24" s="32"/>
      <c r="H24" s="32"/>
      <c r="I24" s="33"/>
      <c r="J24" s="14">
        <f>SUM(J22:J23)</f>
        <v>0</v>
      </c>
      <c r="K24" s="15"/>
    </row>
    <row r="25" spans="2:11" ht="5.25" customHeight="1" x14ac:dyDescent="0.25"/>
    <row r="26" spans="2:11" s="2" customFormat="1" ht="16.5" hidden="1" x14ac:dyDescent="0.25">
      <c r="B26" s="32" t="s">
        <v>61</v>
      </c>
      <c r="C26" s="32"/>
      <c r="D26" s="32"/>
      <c r="E26" s="32"/>
      <c r="F26" s="32"/>
      <c r="G26" s="32"/>
      <c r="H26" s="32"/>
      <c r="I26" s="33"/>
      <c r="J26" s="14">
        <f>SUM(J24:J25)</f>
        <v>0</v>
      </c>
      <c r="K26" s="15"/>
    </row>
    <row r="28" spans="2:11" ht="16.5" hidden="1" x14ac:dyDescent="0.25">
      <c r="B28" s="1" t="s">
        <v>87</v>
      </c>
      <c r="C28" s="2"/>
      <c r="D28" s="2"/>
      <c r="E28" s="2"/>
      <c r="F28" s="2"/>
      <c r="G28" s="2"/>
      <c r="H28" s="2"/>
      <c r="I28" s="2"/>
      <c r="J28" s="2"/>
      <c r="K28" s="2"/>
    </row>
    <row r="29" spans="2:11" hidden="1" x14ac:dyDescent="0.25">
      <c r="B29" s="64" t="s">
        <v>8</v>
      </c>
      <c r="C29" s="66" t="s">
        <v>9</v>
      </c>
      <c r="D29" s="68" t="s">
        <v>10</v>
      </c>
      <c r="E29" s="62" t="s">
        <v>11</v>
      </c>
      <c r="F29" s="64" t="s">
        <v>12</v>
      </c>
      <c r="G29" s="64" t="s">
        <v>13</v>
      </c>
      <c r="H29" s="62" t="s">
        <v>14</v>
      </c>
      <c r="I29" s="62" t="s">
        <v>15</v>
      </c>
      <c r="J29" s="62" t="s">
        <v>16</v>
      </c>
      <c r="K29" s="62" t="s">
        <v>17</v>
      </c>
    </row>
    <row r="30" spans="2:11" hidden="1" x14ac:dyDescent="0.25">
      <c r="B30" s="65"/>
      <c r="C30" s="67"/>
      <c r="D30" s="69"/>
      <c r="E30" s="63"/>
      <c r="F30" s="65"/>
      <c r="G30" s="65"/>
      <c r="H30" s="63"/>
      <c r="I30" s="63"/>
      <c r="J30" s="63"/>
      <c r="K30" s="63"/>
    </row>
    <row r="31" spans="2:11" ht="16.5" hidden="1" x14ac:dyDescent="0.25">
      <c r="B31" s="7"/>
      <c r="C31" s="8"/>
      <c r="D31" s="8"/>
      <c r="E31" s="8"/>
      <c r="F31" s="9"/>
      <c r="G31" s="10"/>
      <c r="H31" s="11"/>
      <c r="I31" s="11"/>
      <c r="J31" s="12"/>
      <c r="K31" s="13"/>
    </row>
    <row r="32" spans="2:11" ht="16.5" hidden="1" x14ac:dyDescent="0.25">
      <c r="B32" s="7"/>
      <c r="C32" s="8"/>
      <c r="D32" s="8"/>
      <c r="E32" s="8"/>
      <c r="F32" s="9"/>
      <c r="G32" s="10"/>
      <c r="H32" s="11"/>
      <c r="I32" s="11"/>
      <c r="J32" s="12"/>
      <c r="K32" s="13"/>
    </row>
    <row r="33" spans="2:11" ht="16.5" hidden="1" x14ac:dyDescent="0.25">
      <c r="B33" s="32" t="s">
        <v>60</v>
      </c>
      <c r="C33" s="32"/>
      <c r="D33" s="32"/>
      <c r="E33" s="32"/>
      <c r="F33" s="32"/>
      <c r="G33" s="32"/>
      <c r="H33" s="32"/>
      <c r="I33" s="33"/>
      <c r="J33" s="14">
        <f>SUM(J31:J32)</f>
        <v>0</v>
      </c>
      <c r="K33" s="15"/>
    </row>
    <row r="34" spans="2:11" ht="16.5" hidden="1" x14ac:dyDescent="0.25">
      <c r="B34" s="7"/>
      <c r="C34" s="8"/>
      <c r="D34" s="8"/>
      <c r="E34" s="8"/>
      <c r="F34" s="9"/>
      <c r="G34" s="10"/>
      <c r="H34" s="11"/>
      <c r="I34" s="11"/>
      <c r="J34" s="12"/>
      <c r="K34" s="13"/>
    </row>
    <row r="35" spans="2:11" ht="16.5" hidden="1" x14ac:dyDescent="0.25">
      <c r="B35" s="7"/>
      <c r="C35" s="8"/>
      <c r="D35" s="8"/>
      <c r="E35" s="8"/>
      <c r="F35" s="9"/>
      <c r="G35" s="10"/>
      <c r="H35" s="11"/>
      <c r="I35" s="11"/>
      <c r="J35" s="12"/>
      <c r="K35" s="13"/>
    </row>
    <row r="36" spans="2:11" ht="16.5" hidden="1" x14ac:dyDescent="0.25">
      <c r="B36" s="32" t="s">
        <v>86</v>
      </c>
      <c r="C36" s="32"/>
      <c r="D36" s="32"/>
      <c r="E36" s="32"/>
      <c r="F36" s="32"/>
      <c r="G36" s="32"/>
      <c r="H36" s="32"/>
      <c r="I36" s="33"/>
      <c r="J36" s="14">
        <f>SUM(J34:J35)</f>
        <v>0</v>
      </c>
      <c r="K36" s="15"/>
    </row>
    <row r="37" spans="2:11" ht="4.5" hidden="1" customHeight="1" x14ac:dyDescent="0.25"/>
    <row r="38" spans="2:11" ht="16.5" hidden="1" x14ac:dyDescent="0.25">
      <c r="B38" s="32" t="s">
        <v>61</v>
      </c>
      <c r="C38" s="32"/>
      <c r="D38" s="32"/>
      <c r="E38" s="32"/>
      <c r="F38" s="32"/>
      <c r="G38" s="32"/>
      <c r="H38" s="32"/>
      <c r="I38" s="33"/>
      <c r="J38" s="14">
        <f>SUM(J36:J37)</f>
        <v>0</v>
      </c>
      <c r="K38" s="15"/>
    </row>
    <row r="39" spans="2:11" hidden="1" x14ac:dyDescent="0.25"/>
    <row r="40" spans="2:11" ht="16.5" hidden="1" x14ac:dyDescent="0.25">
      <c r="B40" s="1" t="s">
        <v>88</v>
      </c>
      <c r="C40" s="2"/>
      <c r="D40" s="2"/>
      <c r="E40" s="2"/>
      <c r="F40" s="2"/>
      <c r="G40" s="2"/>
      <c r="H40" s="2"/>
      <c r="I40" s="2"/>
      <c r="J40" s="2"/>
      <c r="K40" s="2"/>
    </row>
    <row r="41" spans="2:11" hidden="1" x14ac:dyDescent="0.25">
      <c r="B41" s="64" t="s">
        <v>8</v>
      </c>
      <c r="C41" s="66" t="s">
        <v>9</v>
      </c>
      <c r="D41" s="68" t="s">
        <v>10</v>
      </c>
      <c r="E41" s="62" t="s">
        <v>11</v>
      </c>
      <c r="F41" s="64" t="s">
        <v>12</v>
      </c>
      <c r="G41" s="64" t="s">
        <v>13</v>
      </c>
      <c r="H41" s="62" t="s">
        <v>14</v>
      </c>
      <c r="I41" s="62" t="s">
        <v>15</v>
      </c>
      <c r="J41" s="62" t="s">
        <v>16</v>
      </c>
      <c r="K41" s="62" t="s">
        <v>17</v>
      </c>
    </row>
    <row r="42" spans="2:11" hidden="1" x14ac:dyDescent="0.25">
      <c r="B42" s="65"/>
      <c r="C42" s="67"/>
      <c r="D42" s="69"/>
      <c r="E42" s="63"/>
      <c r="F42" s="65"/>
      <c r="G42" s="65"/>
      <c r="H42" s="63"/>
      <c r="I42" s="63"/>
      <c r="J42" s="63"/>
      <c r="K42" s="63"/>
    </row>
    <row r="43" spans="2:11" ht="16.5" hidden="1" x14ac:dyDescent="0.25">
      <c r="B43" s="7"/>
      <c r="C43" s="8"/>
      <c r="D43" s="8"/>
      <c r="E43" s="8"/>
      <c r="F43" s="9"/>
      <c r="G43" s="10"/>
      <c r="H43" s="11"/>
      <c r="I43" s="11"/>
      <c r="J43" s="12"/>
      <c r="K43" s="13"/>
    </row>
    <row r="44" spans="2:11" ht="16.5" hidden="1" x14ac:dyDescent="0.25">
      <c r="B44" s="7"/>
      <c r="C44" s="8"/>
      <c r="D44" s="8"/>
      <c r="E44" s="8"/>
      <c r="F44" s="9"/>
      <c r="G44" s="10"/>
      <c r="H44" s="11"/>
      <c r="I44" s="11"/>
      <c r="J44" s="12"/>
      <c r="K44" s="13"/>
    </row>
    <row r="45" spans="2:11" ht="16.5" hidden="1" x14ac:dyDescent="0.25">
      <c r="B45" s="32" t="s">
        <v>60</v>
      </c>
      <c r="C45" s="32"/>
      <c r="D45" s="32"/>
      <c r="E45" s="32"/>
      <c r="F45" s="32"/>
      <c r="G45" s="32"/>
      <c r="H45" s="32"/>
      <c r="I45" s="33"/>
      <c r="J45" s="14">
        <f>SUM(J43:J44)</f>
        <v>0</v>
      </c>
      <c r="K45" s="15"/>
    </row>
    <row r="46" spans="2:11" ht="16.5" hidden="1" x14ac:dyDescent="0.25">
      <c r="B46" s="7"/>
      <c r="C46" s="8"/>
      <c r="D46" s="8"/>
      <c r="E46" s="8"/>
      <c r="F46" s="9"/>
      <c r="G46" s="10"/>
      <c r="H46" s="11"/>
      <c r="I46" s="11"/>
      <c r="J46" s="12"/>
      <c r="K46" s="13"/>
    </row>
    <row r="47" spans="2:11" ht="16.5" hidden="1" x14ac:dyDescent="0.25">
      <c r="B47" s="7"/>
      <c r="C47" s="8"/>
      <c r="D47" s="8"/>
      <c r="E47" s="8"/>
      <c r="F47" s="9"/>
      <c r="G47" s="10"/>
      <c r="H47" s="11"/>
      <c r="I47" s="11"/>
      <c r="J47" s="12"/>
      <c r="K47" s="13"/>
    </row>
    <row r="48" spans="2:11" ht="16.5" hidden="1" x14ac:dyDescent="0.25">
      <c r="B48" s="32" t="s">
        <v>86</v>
      </c>
      <c r="C48" s="32"/>
      <c r="D48" s="32"/>
      <c r="E48" s="32"/>
      <c r="F48" s="32"/>
      <c r="G48" s="32"/>
      <c r="H48" s="32"/>
      <c r="I48" s="33"/>
      <c r="J48" s="14">
        <f>SUM(J46:J47)</f>
        <v>0</v>
      </c>
      <c r="K48" s="15"/>
    </row>
    <row r="49" spans="2:11" ht="6.75" hidden="1" customHeight="1" x14ac:dyDescent="0.25"/>
    <row r="50" spans="2:11" ht="16.5" hidden="1" x14ac:dyDescent="0.25">
      <c r="B50" s="32" t="s">
        <v>61</v>
      </c>
      <c r="C50" s="32"/>
      <c r="D50" s="32"/>
      <c r="E50" s="32"/>
      <c r="F50" s="32"/>
      <c r="G50" s="32"/>
      <c r="H50" s="32"/>
      <c r="I50" s="33"/>
      <c r="J50" s="14">
        <f>SUM(J48:J49)</f>
        <v>0</v>
      </c>
      <c r="K50" s="15"/>
    </row>
    <row r="51" spans="2:11" hidden="1" x14ac:dyDescent="0.25"/>
    <row r="52" spans="2:11" ht="16.5" hidden="1" x14ac:dyDescent="0.25">
      <c r="B52" s="1" t="s">
        <v>89</v>
      </c>
      <c r="C52" s="2"/>
      <c r="D52" s="2"/>
      <c r="E52" s="2"/>
      <c r="F52" s="2"/>
      <c r="G52" s="2"/>
      <c r="H52" s="2"/>
      <c r="I52" s="2"/>
      <c r="J52" s="2"/>
      <c r="K52" s="2"/>
    </row>
    <row r="53" spans="2:11" hidden="1" x14ac:dyDescent="0.25">
      <c r="B53" s="64" t="s">
        <v>8</v>
      </c>
      <c r="C53" s="66" t="s">
        <v>9</v>
      </c>
      <c r="D53" s="68" t="s">
        <v>10</v>
      </c>
      <c r="E53" s="62" t="s">
        <v>11</v>
      </c>
      <c r="F53" s="64" t="s">
        <v>12</v>
      </c>
      <c r="G53" s="64" t="s">
        <v>13</v>
      </c>
      <c r="H53" s="62" t="s">
        <v>14</v>
      </c>
      <c r="I53" s="62" t="s">
        <v>15</v>
      </c>
      <c r="J53" s="62" t="s">
        <v>16</v>
      </c>
      <c r="K53" s="62" t="s">
        <v>17</v>
      </c>
    </row>
    <row r="54" spans="2:11" hidden="1" x14ac:dyDescent="0.25">
      <c r="B54" s="65"/>
      <c r="C54" s="67"/>
      <c r="D54" s="69"/>
      <c r="E54" s="63"/>
      <c r="F54" s="65"/>
      <c r="G54" s="65"/>
      <c r="H54" s="63"/>
      <c r="I54" s="63"/>
      <c r="J54" s="63"/>
      <c r="K54" s="63"/>
    </row>
    <row r="55" spans="2:11" ht="16.5" hidden="1" x14ac:dyDescent="0.25">
      <c r="B55" s="7"/>
      <c r="C55" s="8"/>
      <c r="D55" s="8"/>
      <c r="E55" s="8"/>
      <c r="F55" s="9"/>
      <c r="G55" s="10"/>
      <c r="H55" s="11"/>
      <c r="I55" s="11"/>
      <c r="J55" s="12"/>
      <c r="K55" s="13"/>
    </row>
    <row r="56" spans="2:11" ht="16.5" hidden="1" x14ac:dyDescent="0.25">
      <c r="B56" s="7"/>
      <c r="C56" s="8"/>
      <c r="D56" s="8"/>
      <c r="E56" s="8"/>
      <c r="F56" s="9"/>
      <c r="G56" s="10"/>
      <c r="H56" s="11"/>
      <c r="I56" s="11"/>
      <c r="J56" s="12"/>
      <c r="K56" s="13"/>
    </row>
    <row r="57" spans="2:11" ht="16.5" hidden="1" x14ac:dyDescent="0.25">
      <c r="B57" s="32" t="s">
        <v>60</v>
      </c>
      <c r="C57" s="32"/>
      <c r="D57" s="32"/>
      <c r="E57" s="32"/>
      <c r="F57" s="32"/>
      <c r="G57" s="32"/>
      <c r="H57" s="32"/>
      <c r="I57" s="33"/>
      <c r="J57" s="14">
        <f>SUM(J55:J56)</f>
        <v>0</v>
      </c>
      <c r="K57" s="15"/>
    </row>
    <row r="58" spans="2:11" ht="16.5" hidden="1" x14ac:dyDescent="0.25">
      <c r="B58" s="7"/>
      <c r="C58" s="8"/>
      <c r="D58" s="8"/>
      <c r="E58" s="8"/>
      <c r="F58" s="9"/>
      <c r="G58" s="10"/>
      <c r="H58" s="11"/>
      <c r="I58" s="11"/>
      <c r="J58" s="12"/>
      <c r="K58" s="13"/>
    </row>
    <row r="59" spans="2:11" ht="16.5" hidden="1" x14ac:dyDescent="0.25">
      <c r="B59" s="7"/>
      <c r="C59" s="8"/>
      <c r="D59" s="8"/>
      <c r="E59" s="8"/>
      <c r="F59" s="9"/>
      <c r="G59" s="10"/>
      <c r="H59" s="11"/>
      <c r="I59" s="11"/>
      <c r="J59" s="12"/>
      <c r="K59" s="13"/>
    </row>
    <row r="60" spans="2:11" ht="16.5" hidden="1" x14ac:dyDescent="0.25">
      <c r="B60" s="32" t="s">
        <v>86</v>
      </c>
      <c r="C60" s="32"/>
      <c r="D60" s="32"/>
      <c r="E60" s="32"/>
      <c r="F60" s="32"/>
      <c r="G60" s="32"/>
      <c r="H60" s="32"/>
      <c r="I60" s="33"/>
      <c r="J60" s="14">
        <f>SUM(J58:J59)</f>
        <v>0</v>
      </c>
      <c r="K60" s="15"/>
    </row>
    <row r="61" spans="2:11" ht="3.75" hidden="1" customHeight="1" x14ac:dyDescent="0.25"/>
    <row r="62" spans="2:11" ht="16.5" hidden="1" x14ac:dyDescent="0.25">
      <c r="B62" s="32" t="s">
        <v>61</v>
      </c>
      <c r="C62" s="32"/>
      <c r="D62" s="32"/>
      <c r="E62" s="32"/>
      <c r="F62" s="32"/>
      <c r="G62" s="32"/>
      <c r="H62" s="32"/>
      <c r="I62" s="33"/>
      <c r="J62" s="14">
        <f>SUM(J60:J61)</f>
        <v>0</v>
      </c>
      <c r="K62" s="15"/>
    </row>
    <row r="63" spans="2:11" hidden="1" x14ac:dyDescent="0.25"/>
    <row r="64" spans="2:11" ht="16.5" hidden="1" x14ac:dyDescent="0.25">
      <c r="B64" s="1" t="s">
        <v>90</v>
      </c>
      <c r="C64" s="2"/>
      <c r="D64" s="2"/>
      <c r="E64" s="2"/>
      <c r="F64" s="2"/>
      <c r="G64" s="2"/>
      <c r="H64" s="2"/>
      <c r="I64" s="2"/>
      <c r="J64" s="2"/>
      <c r="K64" s="2"/>
    </row>
    <row r="65" spans="2:11" hidden="1" x14ac:dyDescent="0.25">
      <c r="B65" s="64" t="s">
        <v>8</v>
      </c>
      <c r="C65" s="66" t="s">
        <v>9</v>
      </c>
      <c r="D65" s="68" t="s">
        <v>10</v>
      </c>
      <c r="E65" s="62" t="s">
        <v>11</v>
      </c>
      <c r="F65" s="64" t="s">
        <v>12</v>
      </c>
      <c r="G65" s="64" t="s">
        <v>13</v>
      </c>
      <c r="H65" s="62" t="s">
        <v>14</v>
      </c>
      <c r="I65" s="62" t="s">
        <v>15</v>
      </c>
      <c r="J65" s="62" t="s">
        <v>16</v>
      </c>
      <c r="K65" s="62" t="s">
        <v>17</v>
      </c>
    </row>
    <row r="66" spans="2:11" hidden="1" x14ac:dyDescent="0.25">
      <c r="B66" s="65"/>
      <c r="C66" s="67"/>
      <c r="D66" s="69"/>
      <c r="E66" s="63"/>
      <c r="F66" s="65"/>
      <c r="G66" s="65"/>
      <c r="H66" s="63"/>
      <c r="I66" s="63"/>
      <c r="J66" s="63"/>
      <c r="K66" s="63"/>
    </row>
    <row r="67" spans="2:11" ht="16.5" hidden="1" x14ac:dyDescent="0.25">
      <c r="B67" s="7"/>
      <c r="C67" s="8"/>
      <c r="D67" s="8"/>
      <c r="E67" s="8"/>
      <c r="F67" s="9"/>
      <c r="G67" s="10"/>
      <c r="H67" s="11"/>
      <c r="I67" s="11"/>
      <c r="J67" s="12"/>
      <c r="K67" s="13"/>
    </row>
    <row r="68" spans="2:11" ht="16.5" hidden="1" x14ac:dyDescent="0.25">
      <c r="B68" s="7"/>
      <c r="C68" s="8"/>
      <c r="D68" s="8"/>
      <c r="E68" s="8"/>
      <c r="F68" s="9"/>
      <c r="G68" s="10"/>
      <c r="H68" s="11"/>
      <c r="I68" s="11"/>
      <c r="J68" s="12"/>
      <c r="K68" s="13"/>
    </row>
    <row r="69" spans="2:11" ht="16.5" hidden="1" x14ac:dyDescent="0.25">
      <c r="B69" s="32" t="s">
        <v>60</v>
      </c>
      <c r="C69" s="32"/>
      <c r="D69" s="32"/>
      <c r="E69" s="32"/>
      <c r="F69" s="32"/>
      <c r="G69" s="32"/>
      <c r="H69" s="32"/>
      <c r="I69" s="33"/>
      <c r="J69" s="14">
        <f>SUM(J67:J68)</f>
        <v>0</v>
      </c>
      <c r="K69" s="15"/>
    </row>
    <row r="70" spans="2:11" ht="16.5" hidden="1" x14ac:dyDescent="0.25">
      <c r="B70" s="7"/>
      <c r="C70" s="8"/>
      <c r="D70" s="8"/>
      <c r="E70" s="8"/>
      <c r="F70" s="9"/>
      <c r="G70" s="10"/>
      <c r="H70" s="11"/>
      <c r="I70" s="11"/>
      <c r="J70" s="12"/>
      <c r="K70" s="13"/>
    </row>
    <row r="71" spans="2:11" ht="16.5" hidden="1" x14ac:dyDescent="0.25">
      <c r="B71" s="7"/>
      <c r="C71" s="8"/>
      <c r="D71" s="8"/>
      <c r="E71" s="8"/>
      <c r="F71" s="9"/>
      <c r="G71" s="10"/>
      <c r="H71" s="11"/>
      <c r="I71" s="11"/>
      <c r="J71" s="12"/>
      <c r="K71" s="13"/>
    </row>
    <row r="72" spans="2:11" ht="16.5" hidden="1" x14ac:dyDescent="0.25">
      <c r="B72" s="32" t="s">
        <v>86</v>
      </c>
      <c r="C72" s="32"/>
      <c r="D72" s="32"/>
      <c r="E72" s="32"/>
      <c r="F72" s="32"/>
      <c r="G72" s="32"/>
      <c r="H72" s="32"/>
      <c r="I72" s="33"/>
      <c r="J72" s="14">
        <f>SUM(J70:J71)</f>
        <v>0</v>
      </c>
      <c r="K72" s="15"/>
    </row>
    <row r="73" spans="2:11" ht="5.25" hidden="1" customHeight="1" x14ac:dyDescent="0.25"/>
    <row r="74" spans="2:11" ht="16.5" hidden="1" x14ac:dyDescent="0.25">
      <c r="B74" s="32" t="s">
        <v>61</v>
      </c>
      <c r="C74" s="32"/>
      <c r="D74" s="32"/>
      <c r="E74" s="32"/>
      <c r="F74" s="32"/>
      <c r="G74" s="32"/>
      <c r="H74" s="32"/>
      <c r="I74" s="33"/>
      <c r="J74" s="14">
        <f>SUM(J72:J73)</f>
        <v>0</v>
      </c>
      <c r="K74" s="15"/>
    </row>
    <row r="75" spans="2:11" hidden="1" x14ac:dyDescent="0.25"/>
    <row r="76" spans="2:11" ht="16.5" hidden="1" x14ac:dyDescent="0.25">
      <c r="B76" s="1" t="s">
        <v>91</v>
      </c>
      <c r="C76" s="2"/>
      <c r="D76" s="2"/>
      <c r="E76" s="2"/>
      <c r="F76" s="2"/>
      <c r="G76" s="2"/>
      <c r="H76" s="2"/>
      <c r="I76" s="2"/>
      <c r="J76" s="2"/>
      <c r="K76" s="2"/>
    </row>
    <row r="77" spans="2:11" hidden="1" x14ac:dyDescent="0.25">
      <c r="B77" s="64" t="s">
        <v>8</v>
      </c>
      <c r="C77" s="66" t="s">
        <v>9</v>
      </c>
      <c r="D77" s="68" t="s">
        <v>10</v>
      </c>
      <c r="E77" s="62" t="s">
        <v>11</v>
      </c>
      <c r="F77" s="64" t="s">
        <v>12</v>
      </c>
      <c r="G77" s="64" t="s">
        <v>13</v>
      </c>
      <c r="H77" s="62" t="s">
        <v>14</v>
      </c>
      <c r="I77" s="62" t="s">
        <v>15</v>
      </c>
      <c r="J77" s="62" t="s">
        <v>16</v>
      </c>
      <c r="K77" s="62" t="s">
        <v>17</v>
      </c>
    </row>
    <row r="78" spans="2:11" hidden="1" x14ac:dyDescent="0.25">
      <c r="B78" s="65"/>
      <c r="C78" s="67"/>
      <c r="D78" s="69"/>
      <c r="E78" s="63"/>
      <c r="F78" s="65"/>
      <c r="G78" s="65"/>
      <c r="H78" s="63"/>
      <c r="I78" s="63"/>
      <c r="J78" s="63"/>
      <c r="K78" s="63"/>
    </row>
    <row r="79" spans="2:11" ht="16.5" hidden="1" x14ac:dyDescent="0.25">
      <c r="B79" s="7"/>
      <c r="C79" s="8"/>
      <c r="D79" s="8"/>
      <c r="E79" s="8"/>
      <c r="F79" s="9"/>
      <c r="G79" s="10"/>
      <c r="H79" s="11"/>
      <c r="I79" s="11"/>
      <c r="J79" s="12"/>
      <c r="K79" s="13"/>
    </row>
    <row r="80" spans="2:11" ht="16.5" hidden="1" x14ac:dyDescent="0.25">
      <c r="B80" s="7"/>
      <c r="C80" s="8"/>
      <c r="D80" s="8"/>
      <c r="E80" s="8"/>
      <c r="F80" s="9"/>
      <c r="G80" s="10"/>
      <c r="H80" s="11"/>
      <c r="I80" s="11"/>
      <c r="J80" s="12"/>
      <c r="K80" s="13"/>
    </row>
    <row r="81" spans="2:11" ht="16.5" hidden="1" x14ac:dyDescent="0.25">
      <c r="B81" s="32" t="s">
        <v>60</v>
      </c>
      <c r="C81" s="32"/>
      <c r="D81" s="32"/>
      <c r="E81" s="32"/>
      <c r="F81" s="32"/>
      <c r="G81" s="32"/>
      <c r="H81" s="32"/>
      <c r="I81" s="33"/>
      <c r="J81" s="14">
        <f>SUM(J79:J80)</f>
        <v>0</v>
      </c>
      <c r="K81" s="15"/>
    </row>
    <row r="82" spans="2:11" ht="16.5" hidden="1" x14ac:dyDescent="0.25">
      <c r="B82" s="7"/>
      <c r="C82" s="8"/>
      <c r="D82" s="8"/>
      <c r="E82" s="8"/>
      <c r="F82" s="9"/>
      <c r="G82" s="10"/>
      <c r="H82" s="11"/>
      <c r="I82" s="11"/>
      <c r="J82" s="12"/>
      <c r="K82" s="13"/>
    </row>
    <row r="83" spans="2:11" ht="16.5" hidden="1" x14ac:dyDescent="0.25">
      <c r="B83" s="7"/>
      <c r="C83" s="8"/>
      <c r="D83" s="8"/>
      <c r="E83" s="8"/>
      <c r="F83" s="9"/>
      <c r="G83" s="10"/>
      <c r="H83" s="11"/>
      <c r="I83" s="11"/>
      <c r="J83" s="12"/>
      <c r="K83" s="13"/>
    </row>
    <row r="84" spans="2:11" ht="16.5" hidden="1" x14ac:dyDescent="0.25">
      <c r="B84" s="32" t="s">
        <v>86</v>
      </c>
      <c r="C84" s="32"/>
      <c r="D84" s="32"/>
      <c r="E84" s="32"/>
      <c r="F84" s="32"/>
      <c r="G84" s="32"/>
      <c r="H84" s="32"/>
      <c r="I84" s="33"/>
      <c r="J84" s="14">
        <f>SUM(J82:J83)</f>
        <v>0</v>
      </c>
      <c r="K84" s="15"/>
    </row>
    <row r="85" spans="2:11" ht="4.5" hidden="1" customHeight="1" x14ac:dyDescent="0.25"/>
    <row r="86" spans="2:11" ht="16.5" hidden="1" x14ac:dyDescent="0.25">
      <c r="B86" s="32" t="s">
        <v>61</v>
      </c>
      <c r="C86" s="32"/>
      <c r="D86" s="32"/>
      <c r="E86" s="32"/>
      <c r="F86" s="32"/>
      <c r="G86" s="32"/>
      <c r="H86" s="32"/>
      <c r="I86" s="33"/>
      <c r="J86" s="14">
        <f>SUM(J84:J85)</f>
        <v>0</v>
      </c>
      <c r="K86" s="15"/>
    </row>
    <row r="88" spans="2:11" ht="16.5" x14ac:dyDescent="0.25">
      <c r="B88" s="34" t="s">
        <v>62</v>
      </c>
      <c r="C88" s="34"/>
      <c r="D88" s="34"/>
      <c r="E88" s="34"/>
      <c r="F88" s="34"/>
      <c r="G88" s="34"/>
      <c r="H88" s="34"/>
      <c r="I88" s="35"/>
      <c r="J88" s="16">
        <f>+J21</f>
        <v>14393350.91</v>
      </c>
      <c r="K88" s="17"/>
    </row>
  </sheetData>
  <mergeCells count="77">
    <mergeCell ref="D2:H2"/>
    <mergeCell ref="I2:K2"/>
    <mergeCell ref="B3:C3"/>
    <mergeCell ref="D3:H5"/>
    <mergeCell ref="I3:K3"/>
    <mergeCell ref="B4:C4"/>
    <mergeCell ref="I4:K4"/>
    <mergeCell ref="I5:K5"/>
    <mergeCell ref="B38:I38"/>
    <mergeCell ref="B21:I21"/>
    <mergeCell ref="B24:I24"/>
    <mergeCell ref="B26:I26"/>
    <mergeCell ref="B29:B30"/>
    <mergeCell ref="C29:C30"/>
    <mergeCell ref="D29:D30"/>
    <mergeCell ref="E29:E30"/>
    <mergeCell ref="F29:F30"/>
    <mergeCell ref="G29:G30"/>
    <mergeCell ref="H29:H30"/>
    <mergeCell ref="I29:I30"/>
    <mergeCell ref="J29:J30"/>
    <mergeCell ref="K29:K30"/>
    <mergeCell ref="B33:I33"/>
    <mergeCell ref="B36:I36"/>
    <mergeCell ref="B48:I48"/>
    <mergeCell ref="B41:B42"/>
    <mergeCell ref="C41:C42"/>
    <mergeCell ref="D41:D42"/>
    <mergeCell ref="E41:E42"/>
    <mergeCell ref="F41:F42"/>
    <mergeCell ref="G41:G42"/>
    <mergeCell ref="H41:H42"/>
    <mergeCell ref="I41:I42"/>
    <mergeCell ref="J41:J42"/>
    <mergeCell ref="K41:K42"/>
    <mergeCell ref="B45:I45"/>
    <mergeCell ref="B50:I50"/>
    <mergeCell ref="B53:B54"/>
    <mergeCell ref="C53:C54"/>
    <mergeCell ref="D53:D54"/>
    <mergeCell ref="E53:E54"/>
    <mergeCell ref="F53:F54"/>
    <mergeCell ref="G53:G54"/>
    <mergeCell ref="H53:H54"/>
    <mergeCell ref="I53:I54"/>
    <mergeCell ref="B69:I69"/>
    <mergeCell ref="J53:J54"/>
    <mergeCell ref="K53:K54"/>
    <mergeCell ref="B57:I57"/>
    <mergeCell ref="B60:I60"/>
    <mergeCell ref="B62:I62"/>
    <mergeCell ref="B65:B66"/>
    <mergeCell ref="C65:C66"/>
    <mergeCell ref="D65:D66"/>
    <mergeCell ref="E65:E66"/>
    <mergeCell ref="F65:F66"/>
    <mergeCell ref="G65:G66"/>
    <mergeCell ref="H65:H66"/>
    <mergeCell ref="I65:I66"/>
    <mergeCell ref="J65:J66"/>
    <mergeCell ref="K65:K66"/>
    <mergeCell ref="B88:I88"/>
    <mergeCell ref="B72:I72"/>
    <mergeCell ref="B74:I74"/>
    <mergeCell ref="B77:B78"/>
    <mergeCell ref="C77:C78"/>
    <mergeCell ref="D77:D78"/>
    <mergeCell ref="E77:E78"/>
    <mergeCell ref="F77:F78"/>
    <mergeCell ref="G77:G78"/>
    <mergeCell ref="H77:H78"/>
    <mergeCell ref="I77:I78"/>
    <mergeCell ref="J77:J78"/>
    <mergeCell ref="K77:K78"/>
    <mergeCell ref="B81:I81"/>
    <mergeCell ref="B84:I84"/>
    <mergeCell ref="B86:I86"/>
  </mergeCells>
  <printOptions horizontalCentered="1"/>
  <pageMargins left="0.39370078740157483" right="0.39370078740157483" top="0.39370078740157483" bottom="0.39370078740157483" header="0.31496062992125984" footer="0.31496062992125984"/>
  <pageSetup paperSize="14" scale="58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BF2EF-D473-43C2-9D4D-3328ABF464C9}">
  <sheetPr>
    <pageSetUpPr fitToPage="1"/>
  </sheetPr>
  <dimension ref="B1:L88"/>
  <sheetViews>
    <sheetView showGridLines="0" workbookViewId="0">
      <selection activeCell="G15" sqref="G15"/>
    </sheetView>
  </sheetViews>
  <sheetFormatPr baseColWidth="10" defaultColWidth="11.42578125" defaultRowHeight="15" x14ac:dyDescent="0.25"/>
  <cols>
    <col min="1" max="1" width="5.140625" customWidth="1"/>
    <col min="2" max="2" width="22" bestFit="1" customWidth="1"/>
    <col min="3" max="3" width="18.5703125" customWidth="1"/>
    <col min="4" max="4" width="24.7109375" bestFit="1" customWidth="1"/>
    <col min="5" max="5" width="7.85546875" customWidth="1"/>
    <col min="6" max="6" width="14.28515625" bestFit="1" customWidth="1"/>
    <col min="7" max="7" width="39.28515625" customWidth="1"/>
    <col min="8" max="11" width="15.5703125" customWidth="1"/>
  </cols>
  <sheetData>
    <row r="1" spans="2:12" ht="15.75" thickBot="1" x14ac:dyDescent="0.3"/>
    <row r="2" spans="2:12" s="20" customFormat="1" ht="14.25" thickBot="1" x14ac:dyDescent="0.3">
      <c r="B2" s="18"/>
      <c r="C2" s="19"/>
      <c r="D2" s="36" t="s">
        <v>0</v>
      </c>
      <c r="E2" s="37"/>
      <c r="F2" s="37"/>
      <c r="G2" s="37"/>
      <c r="H2" s="38"/>
      <c r="I2" s="39" t="s">
        <v>1</v>
      </c>
      <c r="J2" s="40"/>
      <c r="K2" s="41"/>
    </row>
    <row r="3" spans="2:12" s="20" customFormat="1" ht="13.5" x14ac:dyDescent="0.25">
      <c r="B3" s="42"/>
      <c r="C3" s="43"/>
      <c r="D3" s="44" t="s">
        <v>2</v>
      </c>
      <c r="E3" s="45"/>
      <c r="F3" s="45"/>
      <c r="G3" s="45"/>
      <c r="H3" s="46"/>
      <c r="I3" s="53" t="s">
        <v>3</v>
      </c>
      <c r="J3" s="54"/>
      <c r="K3" s="55"/>
    </row>
    <row r="4" spans="2:12" s="20" customFormat="1" ht="13.5" x14ac:dyDescent="0.25">
      <c r="B4" s="42"/>
      <c r="C4" s="43"/>
      <c r="D4" s="47"/>
      <c r="E4" s="48"/>
      <c r="F4" s="48"/>
      <c r="G4" s="48"/>
      <c r="H4" s="49"/>
      <c r="I4" s="56" t="s">
        <v>4</v>
      </c>
      <c r="J4" s="57"/>
      <c r="K4" s="58"/>
    </row>
    <row r="5" spans="2:12" s="20" customFormat="1" ht="14.25" thickBot="1" x14ac:dyDescent="0.3">
      <c r="B5" s="21"/>
      <c r="C5" s="22"/>
      <c r="D5" s="50"/>
      <c r="E5" s="51"/>
      <c r="F5" s="51"/>
      <c r="G5" s="51"/>
      <c r="H5" s="52"/>
      <c r="I5" s="59" t="s">
        <v>5</v>
      </c>
      <c r="J5" s="60" t="s">
        <v>6</v>
      </c>
      <c r="K5" s="61"/>
    </row>
    <row r="7" spans="2:12" s="2" customFormat="1" ht="16.5" x14ac:dyDescent="0.25">
      <c r="B7" s="1" t="s">
        <v>7</v>
      </c>
    </row>
    <row r="8" spans="2:12" s="2" customFormat="1" ht="33" x14ac:dyDescent="0.25">
      <c r="B8" s="3" t="s">
        <v>8</v>
      </c>
      <c r="C8" s="4" t="s">
        <v>9</v>
      </c>
      <c r="D8" s="5" t="s">
        <v>10</v>
      </c>
      <c r="E8" s="6" t="s">
        <v>11</v>
      </c>
      <c r="F8" s="3" t="s">
        <v>12</v>
      </c>
      <c r="G8" s="3" t="s">
        <v>13</v>
      </c>
      <c r="H8" s="6" t="s">
        <v>14</v>
      </c>
      <c r="I8" s="6" t="s">
        <v>15</v>
      </c>
      <c r="J8" s="6" t="s">
        <v>16</v>
      </c>
      <c r="K8" s="6" t="s">
        <v>17</v>
      </c>
    </row>
    <row r="9" spans="2:12" s="2" customFormat="1" ht="33" x14ac:dyDescent="0.25">
      <c r="B9" s="25">
        <v>150113</v>
      </c>
      <c r="C9" s="10" t="s">
        <v>92</v>
      </c>
      <c r="D9" s="10" t="s">
        <v>93</v>
      </c>
      <c r="E9" s="13">
        <v>10</v>
      </c>
      <c r="F9" s="9">
        <v>357</v>
      </c>
      <c r="G9" s="10" t="s">
        <v>94</v>
      </c>
      <c r="H9" s="11">
        <v>2524</v>
      </c>
      <c r="I9" s="11">
        <v>17824</v>
      </c>
      <c r="J9" s="30">
        <v>64200</v>
      </c>
      <c r="K9" s="13" t="s">
        <v>95</v>
      </c>
      <c r="L9" s="31"/>
    </row>
    <row r="10" spans="2:12" s="2" customFormat="1" ht="33" x14ac:dyDescent="0.25">
      <c r="B10" s="25">
        <v>150113</v>
      </c>
      <c r="C10" s="10" t="s">
        <v>92</v>
      </c>
      <c r="D10" s="10" t="s">
        <v>93</v>
      </c>
      <c r="E10" s="13">
        <v>10</v>
      </c>
      <c r="F10" s="9">
        <v>357</v>
      </c>
      <c r="G10" s="10" t="s">
        <v>96</v>
      </c>
      <c r="H10" s="11">
        <v>2524</v>
      </c>
      <c r="I10" s="11">
        <v>17824</v>
      </c>
      <c r="J10" s="30">
        <v>4300</v>
      </c>
      <c r="K10" s="13" t="s">
        <v>95</v>
      </c>
    </row>
    <row r="11" spans="2:12" s="2" customFormat="1" ht="33" x14ac:dyDescent="0.25">
      <c r="B11" s="25">
        <v>150113</v>
      </c>
      <c r="C11" s="10" t="s">
        <v>92</v>
      </c>
      <c r="D11" s="10" t="s">
        <v>93</v>
      </c>
      <c r="E11" s="13">
        <v>10</v>
      </c>
      <c r="F11" s="9">
        <v>357</v>
      </c>
      <c r="G11" s="10" t="s">
        <v>97</v>
      </c>
      <c r="H11" s="11">
        <v>2524</v>
      </c>
      <c r="I11" s="11">
        <v>17824</v>
      </c>
      <c r="J11" s="30">
        <v>169500</v>
      </c>
      <c r="K11" s="13" t="s">
        <v>95</v>
      </c>
    </row>
    <row r="12" spans="2:12" s="2" customFormat="1" ht="33" x14ac:dyDescent="0.25">
      <c r="B12" s="25">
        <v>150113</v>
      </c>
      <c r="C12" s="10" t="s">
        <v>98</v>
      </c>
      <c r="D12" s="10" t="s">
        <v>99</v>
      </c>
      <c r="E12" s="13">
        <v>10</v>
      </c>
      <c r="F12" s="9">
        <v>357</v>
      </c>
      <c r="G12" s="10" t="s">
        <v>100</v>
      </c>
      <c r="H12" s="11">
        <v>2524</v>
      </c>
      <c r="I12" s="11">
        <v>17824</v>
      </c>
      <c r="J12" s="30">
        <v>27000</v>
      </c>
      <c r="K12" s="13" t="s">
        <v>95</v>
      </c>
      <c r="L12" s="31"/>
    </row>
    <row r="13" spans="2:12" s="2" customFormat="1" ht="33" x14ac:dyDescent="0.25">
      <c r="B13" s="25">
        <v>150113</v>
      </c>
      <c r="C13" s="10" t="s">
        <v>98</v>
      </c>
      <c r="D13" s="10" t="s">
        <v>99</v>
      </c>
      <c r="E13" s="13">
        <v>10</v>
      </c>
      <c r="F13" s="9">
        <v>357</v>
      </c>
      <c r="G13" s="10" t="s">
        <v>101</v>
      </c>
      <c r="H13" s="11">
        <v>2524</v>
      </c>
      <c r="I13" s="11">
        <v>17824</v>
      </c>
      <c r="J13" s="30">
        <v>18500</v>
      </c>
      <c r="K13" s="13" t="s">
        <v>95</v>
      </c>
    </row>
    <row r="14" spans="2:12" s="2" customFormat="1" ht="33" x14ac:dyDescent="0.25">
      <c r="B14" s="25">
        <v>150113</v>
      </c>
      <c r="C14" s="10" t="s">
        <v>98</v>
      </c>
      <c r="D14" s="10" t="s">
        <v>99</v>
      </c>
      <c r="E14" s="13">
        <v>10</v>
      </c>
      <c r="F14" s="9">
        <v>357</v>
      </c>
      <c r="G14" s="10" t="s">
        <v>102</v>
      </c>
      <c r="H14" s="11">
        <v>2524</v>
      </c>
      <c r="I14" s="11">
        <v>17824</v>
      </c>
      <c r="J14" s="30">
        <v>17000</v>
      </c>
      <c r="K14" s="13" t="s">
        <v>95</v>
      </c>
    </row>
    <row r="15" spans="2:12" s="2" customFormat="1" ht="49.5" x14ac:dyDescent="0.25">
      <c r="B15" s="25">
        <v>150113</v>
      </c>
      <c r="C15" s="10" t="s">
        <v>98</v>
      </c>
      <c r="D15" s="10" t="s">
        <v>99</v>
      </c>
      <c r="E15" s="13">
        <v>10</v>
      </c>
      <c r="F15" s="9">
        <v>357</v>
      </c>
      <c r="G15" s="10" t="s">
        <v>103</v>
      </c>
      <c r="H15" s="11">
        <v>2524</v>
      </c>
      <c r="I15" s="11">
        <v>17824</v>
      </c>
      <c r="J15" s="30">
        <v>106100</v>
      </c>
      <c r="K15" s="13" t="s">
        <v>95</v>
      </c>
    </row>
    <row r="16" spans="2:12" s="2" customFormat="1" ht="49.5" x14ac:dyDescent="0.25">
      <c r="B16" s="25">
        <v>150113</v>
      </c>
      <c r="C16" s="10" t="s">
        <v>104</v>
      </c>
      <c r="D16" s="10" t="s">
        <v>105</v>
      </c>
      <c r="E16" s="13">
        <v>10</v>
      </c>
      <c r="F16" s="9">
        <v>357</v>
      </c>
      <c r="G16" s="10" t="s">
        <v>106</v>
      </c>
      <c r="H16" s="11">
        <v>2524</v>
      </c>
      <c r="I16" s="11">
        <v>17824</v>
      </c>
      <c r="J16" s="30">
        <v>4700</v>
      </c>
      <c r="K16" s="13" t="s">
        <v>95</v>
      </c>
    </row>
    <row r="17" spans="2:11" s="2" customFormat="1" ht="33" x14ac:dyDescent="0.25">
      <c r="B17" s="25">
        <v>150113</v>
      </c>
      <c r="C17" s="10" t="s">
        <v>107</v>
      </c>
      <c r="D17" s="10" t="s">
        <v>108</v>
      </c>
      <c r="E17" s="13">
        <v>10</v>
      </c>
      <c r="F17" s="9">
        <v>357</v>
      </c>
      <c r="G17" s="10" t="s">
        <v>109</v>
      </c>
      <c r="H17" s="11">
        <v>2524</v>
      </c>
      <c r="I17" s="11">
        <v>17824</v>
      </c>
      <c r="J17" s="30">
        <v>27100</v>
      </c>
      <c r="K17" s="13" t="s">
        <v>95</v>
      </c>
    </row>
    <row r="18" spans="2:11" s="2" customFormat="1" ht="16.5" x14ac:dyDescent="0.25">
      <c r="B18" s="25">
        <v>150113</v>
      </c>
      <c r="C18" s="10" t="s">
        <v>110</v>
      </c>
      <c r="D18" s="10" t="s">
        <v>111</v>
      </c>
      <c r="E18" s="13">
        <v>10</v>
      </c>
      <c r="F18" s="9">
        <v>357</v>
      </c>
      <c r="G18" s="10" t="s">
        <v>112</v>
      </c>
      <c r="H18" s="11">
        <v>2524</v>
      </c>
      <c r="I18" s="11">
        <v>17824</v>
      </c>
      <c r="J18" s="30">
        <v>4600</v>
      </c>
      <c r="K18" s="13" t="s">
        <v>95</v>
      </c>
    </row>
    <row r="19" spans="2:11" s="2" customFormat="1" ht="33" x14ac:dyDescent="0.25">
      <c r="B19" s="25">
        <v>150113</v>
      </c>
      <c r="C19" s="10" t="s">
        <v>113</v>
      </c>
      <c r="D19" s="10" t="s">
        <v>114</v>
      </c>
      <c r="E19" s="13">
        <v>10</v>
      </c>
      <c r="F19" s="9">
        <v>357</v>
      </c>
      <c r="G19" s="10" t="s">
        <v>115</v>
      </c>
      <c r="H19" s="11">
        <v>2524</v>
      </c>
      <c r="I19" s="11">
        <v>17824</v>
      </c>
      <c r="J19" s="30">
        <v>4600</v>
      </c>
      <c r="K19" s="13" t="s">
        <v>95</v>
      </c>
    </row>
    <row r="20" spans="2:11" s="2" customFormat="1" ht="49.5" x14ac:dyDescent="0.25">
      <c r="B20" s="25">
        <v>150113</v>
      </c>
      <c r="C20" s="10" t="s">
        <v>116</v>
      </c>
      <c r="D20" s="10" t="s">
        <v>117</v>
      </c>
      <c r="E20" s="13">
        <v>10</v>
      </c>
      <c r="F20" s="9">
        <v>357</v>
      </c>
      <c r="G20" s="10" t="s">
        <v>118</v>
      </c>
      <c r="H20" s="11">
        <v>2524</v>
      </c>
      <c r="I20" s="11">
        <v>17824</v>
      </c>
      <c r="J20" s="30">
        <v>8900</v>
      </c>
      <c r="K20" s="13" t="s">
        <v>95</v>
      </c>
    </row>
    <row r="21" spans="2:11" s="2" customFormat="1" ht="16.5" x14ac:dyDescent="0.25">
      <c r="B21" s="32" t="s">
        <v>60</v>
      </c>
      <c r="C21" s="32"/>
      <c r="D21" s="32"/>
      <c r="E21" s="32"/>
      <c r="F21" s="32"/>
      <c r="G21" s="32"/>
      <c r="H21" s="32"/>
      <c r="I21" s="33"/>
      <c r="J21" s="14">
        <f>SUM(J9:J20)</f>
        <v>456500</v>
      </c>
      <c r="K21" s="15"/>
    </row>
    <row r="22" spans="2:11" s="2" customFormat="1" ht="16.5" hidden="1" x14ac:dyDescent="0.25">
      <c r="B22" s="7"/>
      <c r="C22" s="8"/>
      <c r="D22" s="8"/>
      <c r="E22" s="8"/>
      <c r="F22" s="9"/>
      <c r="G22" s="10"/>
      <c r="H22" s="11"/>
      <c r="I22" s="11"/>
      <c r="J22" s="12"/>
      <c r="K22" s="13"/>
    </row>
    <row r="23" spans="2:11" s="2" customFormat="1" ht="16.5" hidden="1" x14ac:dyDescent="0.25">
      <c r="B23" s="7"/>
      <c r="C23" s="8"/>
      <c r="D23" s="8"/>
      <c r="E23" s="8"/>
      <c r="F23" s="9"/>
      <c r="G23" s="10"/>
      <c r="H23" s="11"/>
      <c r="I23" s="11"/>
      <c r="J23" s="12"/>
      <c r="K23" s="13"/>
    </row>
    <row r="24" spans="2:11" s="2" customFormat="1" ht="16.5" hidden="1" x14ac:dyDescent="0.25">
      <c r="B24" s="32" t="s">
        <v>119</v>
      </c>
      <c r="C24" s="32"/>
      <c r="D24" s="32"/>
      <c r="E24" s="32"/>
      <c r="F24" s="32"/>
      <c r="G24" s="32"/>
      <c r="H24" s="32"/>
      <c r="I24" s="33"/>
      <c r="J24" s="14">
        <f>SUM(J22:J23)</f>
        <v>0</v>
      </c>
      <c r="K24" s="15"/>
    </row>
    <row r="26" spans="2:11" s="2" customFormat="1" ht="16.5" x14ac:dyDescent="0.25">
      <c r="B26" s="32" t="s">
        <v>61</v>
      </c>
      <c r="C26" s="32"/>
      <c r="D26" s="32"/>
      <c r="E26" s="32"/>
      <c r="F26" s="32"/>
      <c r="G26" s="32"/>
      <c r="H26" s="32"/>
      <c r="I26" s="33"/>
      <c r="J26" s="14">
        <f>+J21</f>
        <v>456500</v>
      </c>
      <c r="K26" s="15"/>
    </row>
    <row r="28" spans="2:11" ht="16.5" hidden="1" x14ac:dyDescent="0.25">
      <c r="B28" s="1" t="s">
        <v>87</v>
      </c>
      <c r="C28" s="2"/>
      <c r="D28" s="2"/>
      <c r="E28" s="2"/>
      <c r="F28" s="2"/>
      <c r="G28" s="2"/>
      <c r="H28" s="2"/>
      <c r="I28" s="2"/>
      <c r="J28" s="2"/>
      <c r="K28" s="2"/>
    </row>
    <row r="29" spans="2:11" hidden="1" x14ac:dyDescent="0.25">
      <c r="B29" s="64" t="s">
        <v>8</v>
      </c>
      <c r="C29" s="66" t="s">
        <v>9</v>
      </c>
      <c r="D29" s="68" t="s">
        <v>10</v>
      </c>
      <c r="E29" s="62" t="s">
        <v>11</v>
      </c>
      <c r="F29" s="64" t="s">
        <v>12</v>
      </c>
      <c r="G29" s="64" t="s">
        <v>13</v>
      </c>
      <c r="H29" s="62" t="s">
        <v>14</v>
      </c>
      <c r="I29" s="62" t="s">
        <v>15</v>
      </c>
      <c r="J29" s="62" t="s">
        <v>16</v>
      </c>
      <c r="K29" s="62" t="s">
        <v>17</v>
      </c>
    </row>
    <row r="30" spans="2:11" hidden="1" x14ac:dyDescent="0.25">
      <c r="B30" s="65"/>
      <c r="C30" s="67"/>
      <c r="D30" s="69"/>
      <c r="E30" s="63"/>
      <c r="F30" s="65"/>
      <c r="G30" s="65"/>
      <c r="H30" s="63"/>
      <c r="I30" s="63"/>
      <c r="J30" s="63"/>
      <c r="K30" s="63"/>
    </row>
    <row r="31" spans="2:11" ht="16.5" hidden="1" x14ac:dyDescent="0.25">
      <c r="B31" s="7"/>
      <c r="C31" s="8"/>
      <c r="D31" s="8"/>
      <c r="E31" s="8"/>
      <c r="F31" s="9"/>
      <c r="G31" s="10"/>
      <c r="H31" s="11"/>
      <c r="I31" s="11"/>
      <c r="J31" s="12"/>
      <c r="K31" s="13"/>
    </row>
    <row r="32" spans="2:11" ht="16.5" hidden="1" x14ac:dyDescent="0.25">
      <c r="B32" s="7"/>
      <c r="C32" s="8"/>
      <c r="D32" s="8"/>
      <c r="E32" s="8"/>
      <c r="F32" s="9"/>
      <c r="G32" s="10"/>
      <c r="H32" s="11"/>
      <c r="I32" s="11"/>
      <c r="J32" s="12"/>
      <c r="K32" s="13"/>
    </row>
    <row r="33" spans="2:11" ht="16.5" hidden="1" x14ac:dyDescent="0.25">
      <c r="B33" s="32" t="s">
        <v>119</v>
      </c>
      <c r="C33" s="32"/>
      <c r="D33" s="32"/>
      <c r="E33" s="32"/>
      <c r="F33" s="32"/>
      <c r="G33" s="32"/>
      <c r="H33" s="32"/>
      <c r="I33" s="33"/>
      <c r="J33" s="14">
        <f>SUM(J31:J32)</f>
        <v>0</v>
      </c>
      <c r="K33" s="15"/>
    </row>
    <row r="34" spans="2:11" ht="16.5" hidden="1" x14ac:dyDescent="0.25">
      <c r="B34" s="7"/>
      <c r="C34" s="8"/>
      <c r="D34" s="8"/>
      <c r="E34" s="8"/>
      <c r="F34" s="9"/>
      <c r="G34" s="10"/>
      <c r="H34" s="11"/>
      <c r="I34" s="11"/>
      <c r="J34" s="12"/>
      <c r="K34" s="13"/>
    </row>
    <row r="35" spans="2:11" ht="16.5" hidden="1" x14ac:dyDescent="0.25">
      <c r="B35" s="7"/>
      <c r="C35" s="8"/>
      <c r="D35" s="8"/>
      <c r="E35" s="8"/>
      <c r="F35" s="9"/>
      <c r="G35" s="10"/>
      <c r="H35" s="11"/>
      <c r="I35" s="11"/>
      <c r="J35" s="12"/>
      <c r="K35" s="13"/>
    </row>
    <row r="36" spans="2:11" ht="16.5" hidden="1" x14ac:dyDescent="0.25">
      <c r="B36" s="32" t="s">
        <v>119</v>
      </c>
      <c r="C36" s="32"/>
      <c r="D36" s="32"/>
      <c r="E36" s="32"/>
      <c r="F36" s="32"/>
      <c r="G36" s="32"/>
      <c r="H36" s="32"/>
      <c r="I36" s="33"/>
      <c r="J36" s="14">
        <f>SUM(J34:J35)</f>
        <v>0</v>
      </c>
      <c r="K36" s="15"/>
    </row>
    <row r="37" spans="2:11" hidden="1" x14ac:dyDescent="0.25"/>
    <row r="38" spans="2:11" ht="16.5" hidden="1" x14ac:dyDescent="0.25">
      <c r="B38" s="32" t="s">
        <v>61</v>
      </c>
      <c r="C38" s="32"/>
      <c r="D38" s="32"/>
      <c r="E38" s="32"/>
      <c r="F38" s="32"/>
      <c r="G38" s="32"/>
      <c r="H38" s="32"/>
      <c r="I38" s="33"/>
      <c r="J38" s="14">
        <f>SUM(J36:J37)</f>
        <v>0</v>
      </c>
      <c r="K38" s="15"/>
    </row>
    <row r="39" spans="2:11" hidden="1" x14ac:dyDescent="0.25"/>
    <row r="40" spans="2:11" ht="16.5" hidden="1" x14ac:dyDescent="0.25">
      <c r="B40" s="1" t="s">
        <v>88</v>
      </c>
      <c r="C40" s="2"/>
      <c r="D40" s="2"/>
      <c r="E40" s="2"/>
      <c r="F40" s="2"/>
      <c r="G40" s="2"/>
      <c r="H40" s="2"/>
      <c r="I40" s="2"/>
      <c r="J40" s="2"/>
      <c r="K40" s="2"/>
    </row>
    <row r="41" spans="2:11" hidden="1" x14ac:dyDescent="0.25">
      <c r="B41" s="64" t="s">
        <v>8</v>
      </c>
      <c r="C41" s="66" t="s">
        <v>9</v>
      </c>
      <c r="D41" s="68" t="s">
        <v>10</v>
      </c>
      <c r="E41" s="62" t="s">
        <v>11</v>
      </c>
      <c r="F41" s="64" t="s">
        <v>12</v>
      </c>
      <c r="G41" s="64" t="s">
        <v>13</v>
      </c>
      <c r="H41" s="62" t="s">
        <v>14</v>
      </c>
      <c r="I41" s="62" t="s">
        <v>15</v>
      </c>
      <c r="J41" s="62" t="s">
        <v>16</v>
      </c>
      <c r="K41" s="62" t="s">
        <v>17</v>
      </c>
    </row>
    <row r="42" spans="2:11" hidden="1" x14ac:dyDescent="0.25">
      <c r="B42" s="65"/>
      <c r="C42" s="67"/>
      <c r="D42" s="69"/>
      <c r="E42" s="63"/>
      <c r="F42" s="65"/>
      <c r="G42" s="65"/>
      <c r="H42" s="63"/>
      <c r="I42" s="63"/>
      <c r="J42" s="63"/>
      <c r="K42" s="63"/>
    </row>
    <row r="43" spans="2:11" ht="16.5" hidden="1" x14ac:dyDescent="0.25">
      <c r="B43" s="7"/>
      <c r="C43" s="8"/>
      <c r="D43" s="8"/>
      <c r="E43" s="8"/>
      <c r="F43" s="9"/>
      <c r="G43" s="10"/>
      <c r="H43" s="11"/>
      <c r="I43" s="11"/>
      <c r="J43" s="12"/>
      <c r="K43" s="13"/>
    </row>
    <row r="44" spans="2:11" ht="16.5" hidden="1" x14ac:dyDescent="0.25">
      <c r="B44" s="7"/>
      <c r="C44" s="8"/>
      <c r="D44" s="8"/>
      <c r="E44" s="8"/>
      <c r="F44" s="9"/>
      <c r="G44" s="10"/>
      <c r="H44" s="11"/>
      <c r="I44" s="11"/>
      <c r="J44" s="12"/>
      <c r="K44" s="13"/>
    </row>
    <row r="45" spans="2:11" ht="16.5" hidden="1" x14ac:dyDescent="0.25">
      <c r="B45" s="32" t="s">
        <v>119</v>
      </c>
      <c r="C45" s="32"/>
      <c r="D45" s="32"/>
      <c r="E45" s="32"/>
      <c r="F45" s="32"/>
      <c r="G45" s="32"/>
      <c r="H45" s="32"/>
      <c r="I45" s="33"/>
      <c r="J45" s="14">
        <f>SUM(J43:J44)</f>
        <v>0</v>
      </c>
      <c r="K45" s="15"/>
    </row>
    <row r="46" spans="2:11" ht="16.5" hidden="1" x14ac:dyDescent="0.25">
      <c r="B46" s="7"/>
      <c r="C46" s="8"/>
      <c r="D46" s="8"/>
      <c r="E46" s="8"/>
      <c r="F46" s="9"/>
      <c r="G46" s="10"/>
      <c r="H46" s="11"/>
      <c r="I46" s="11"/>
      <c r="J46" s="12"/>
      <c r="K46" s="13"/>
    </row>
    <row r="47" spans="2:11" ht="16.5" hidden="1" x14ac:dyDescent="0.25">
      <c r="B47" s="7"/>
      <c r="C47" s="8"/>
      <c r="D47" s="8"/>
      <c r="E47" s="8"/>
      <c r="F47" s="9"/>
      <c r="G47" s="10"/>
      <c r="H47" s="11"/>
      <c r="I47" s="11"/>
      <c r="J47" s="12"/>
      <c r="K47" s="13"/>
    </row>
    <row r="48" spans="2:11" ht="16.5" hidden="1" x14ac:dyDescent="0.25">
      <c r="B48" s="32" t="s">
        <v>119</v>
      </c>
      <c r="C48" s="32"/>
      <c r="D48" s="32"/>
      <c r="E48" s="32"/>
      <c r="F48" s="32"/>
      <c r="G48" s="32"/>
      <c r="H48" s="32"/>
      <c r="I48" s="33"/>
      <c r="J48" s="14">
        <f>SUM(J46:J47)</f>
        <v>0</v>
      </c>
      <c r="K48" s="15"/>
    </row>
    <row r="49" spans="2:11" hidden="1" x14ac:dyDescent="0.25"/>
    <row r="50" spans="2:11" ht="16.5" hidden="1" x14ac:dyDescent="0.25">
      <c r="B50" s="32" t="s">
        <v>61</v>
      </c>
      <c r="C50" s="32"/>
      <c r="D50" s="32"/>
      <c r="E50" s="32"/>
      <c r="F50" s="32"/>
      <c r="G50" s="32"/>
      <c r="H50" s="32"/>
      <c r="I50" s="33"/>
      <c r="J50" s="14">
        <f>SUM(J48:J49)</f>
        <v>0</v>
      </c>
      <c r="K50" s="15"/>
    </row>
    <row r="51" spans="2:11" hidden="1" x14ac:dyDescent="0.25"/>
    <row r="52" spans="2:11" ht="16.5" hidden="1" x14ac:dyDescent="0.25">
      <c r="B52" s="1" t="s">
        <v>89</v>
      </c>
      <c r="C52" s="2"/>
      <c r="D52" s="2"/>
      <c r="E52" s="2"/>
      <c r="F52" s="2"/>
      <c r="G52" s="2"/>
      <c r="H52" s="2"/>
      <c r="I52" s="2"/>
      <c r="J52" s="2"/>
      <c r="K52" s="2"/>
    </row>
    <row r="53" spans="2:11" hidden="1" x14ac:dyDescent="0.25">
      <c r="B53" s="64" t="s">
        <v>8</v>
      </c>
      <c r="C53" s="66" t="s">
        <v>9</v>
      </c>
      <c r="D53" s="68" t="s">
        <v>10</v>
      </c>
      <c r="E53" s="62" t="s">
        <v>11</v>
      </c>
      <c r="F53" s="64" t="s">
        <v>12</v>
      </c>
      <c r="G53" s="64" t="s">
        <v>13</v>
      </c>
      <c r="H53" s="62" t="s">
        <v>14</v>
      </c>
      <c r="I53" s="62" t="s">
        <v>15</v>
      </c>
      <c r="J53" s="62" t="s">
        <v>16</v>
      </c>
      <c r="K53" s="62" t="s">
        <v>17</v>
      </c>
    </row>
    <row r="54" spans="2:11" hidden="1" x14ac:dyDescent="0.25">
      <c r="B54" s="65"/>
      <c r="C54" s="67"/>
      <c r="D54" s="69"/>
      <c r="E54" s="63"/>
      <c r="F54" s="65"/>
      <c r="G54" s="65"/>
      <c r="H54" s="63"/>
      <c r="I54" s="63"/>
      <c r="J54" s="63"/>
      <c r="K54" s="63"/>
    </row>
    <row r="55" spans="2:11" ht="16.5" hidden="1" x14ac:dyDescent="0.25">
      <c r="B55" s="7"/>
      <c r="C55" s="8"/>
      <c r="D55" s="8"/>
      <c r="E55" s="8"/>
      <c r="F55" s="9"/>
      <c r="G55" s="10"/>
      <c r="H55" s="11"/>
      <c r="I55" s="11"/>
      <c r="J55" s="12"/>
      <c r="K55" s="13"/>
    </row>
    <row r="56" spans="2:11" ht="16.5" hidden="1" x14ac:dyDescent="0.25">
      <c r="B56" s="7"/>
      <c r="C56" s="8"/>
      <c r="D56" s="8"/>
      <c r="E56" s="8"/>
      <c r="F56" s="9"/>
      <c r="G56" s="10"/>
      <c r="H56" s="11"/>
      <c r="I56" s="11"/>
      <c r="J56" s="12"/>
      <c r="K56" s="13"/>
    </row>
    <row r="57" spans="2:11" ht="16.5" hidden="1" x14ac:dyDescent="0.25">
      <c r="B57" s="32" t="s">
        <v>119</v>
      </c>
      <c r="C57" s="32"/>
      <c r="D57" s="32"/>
      <c r="E57" s="32"/>
      <c r="F57" s="32"/>
      <c r="G57" s="32"/>
      <c r="H57" s="32"/>
      <c r="I57" s="33"/>
      <c r="J57" s="14">
        <f>SUM(J55:J56)</f>
        <v>0</v>
      </c>
      <c r="K57" s="15"/>
    </row>
    <row r="58" spans="2:11" ht="16.5" hidden="1" x14ac:dyDescent="0.25">
      <c r="B58" s="7"/>
      <c r="C58" s="8"/>
      <c r="D58" s="8"/>
      <c r="E58" s="8"/>
      <c r="F58" s="9"/>
      <c r="G58" s="10"/>
      <c r="H58" s="11"/>
      <c r="I58" s="11"/>
      <c r="J58" s="12"/>
      <c r="K58" s="13"/>
    </row>
    <row r="59" spans="2:11" ht="16.5" hidden="1" x14ac:dyDescent="0.25">
      <c r="B59" s="7"/>
      <c r="C59" s="8"/>
      <c r="D59" s="8"/>
      <c r="E59" s="8"/>
      <c r="F59" s="9"/>
      <c r="G59" s="10"/>
      <c r="H59" s="11"/>
      <c r="I59" s="11"/>
      <c r="J59" s="12"/>
      <c r="K59" s="13"/>
    </row>
    <row r="60" spans="2:11" ht="16.5" hidden="1" x14ac:dyDescent="0.25">
      <c r="B60" s="32" t="s">
        <v>119</v>
      </c>
      <c r="C60" s="32"/>
      <c r="D60" s="32"/>
      <c r="E60" s="32"/>
      <c r="F60" s="32"/>
      <c r="G60" s="32"/>
      <c r="H60" s="32"/>
      <c r="I60" s="33"/>
      <c r="J60" s="14">
        <f>SUM(J58:J59)</f>
        <v>0</v>
      </c>
      <c r="K60" s="15"/>
    </row>
    <row r="61" spans="2:11" hidden="1" x14ac:dyDescent="0.25"/>
    <row r="62" spans="2:11" ht="16.5" hidden="1" x14ac:dyDescent="0.25">
      <c r="B62" s="32" t="s">
        <v>61</v>
      </c>
      <c r="C62" s="32"/>
      <c r="D62" s="32"/>
      <c r="E62" s="32"/>
      <c r="F62" s="32"/>
      <c r="G62" s="32"/>
      <c r="H62" s="32"/>
      <c r="I62" s="33"/>
      <c r="J62" s="14">
        <f>SUM(J60:J61)</f>
        <v>0</v>
      </c>
      <c r="K62" s="15"/>
    </row>
    <row r="63" spans="2:11" hidden="1" x14ac:dyDescent="0.25"/>
    <row r="64" spans="2:11" ht="16.5" hidden="1" x14ac:dyDescent="0.25">
      <c r="B64" s="1" t="s">
        <v>90</v>
      </c>
      <c r="C64" s="2"/>
      <c r="D64" s="2"/>
      <c r="E64" s="2"/>
      <c r="F64" s="2"/>
      <c r="G64" s="2"/>
      <c r="H64" s="2"/>
      <c r="I64" s="2"/>
      <c r="J64" s="2"/>
      <c r="K64" s="2"/>
    </row>
    <row r="65" spans="2:11" hidden="1" x14ac:dyDescent="0.25">
      <c r="B65" s="64" t="s">
        <v>8</v>
      </c>
      <c r="C65" s="66" t="s">
        <v>9</v>
      </c>
      <c r="D65" s="68" t="s">
        <v>10</v>
      </c>
      <c r="E65" s="62" t="s">
        <v>11</v>
      </c>
      <c r="F65" s="64" t="s">
        <v>12</v>
      </c>
      <c r="G65" s="64" t="s">
        <v>13</v>
      </c>
      <c r="H65" s="62" t="s">
        <v>14</v>
      </c>
      <c r="I65" s="62" t="s">
        <v>15</v>
      </c>
      <c r="J65" s="62" t="s">
        <v>16</v>
      </c>
      <c r="K65" s="62" t="s">
        <v>17</v>
      </c>
    </row>
    <row r="66" spans="2:11" hidden="1" x14ac:dyDescent="0.25">
      <c r="B66" s="65"/>
      <c r="C66" s="67"/>
      <c r="D66" s="69"/>
      <c r="E66" s="63"/>
      <c r="F66" s="65"/>
      <c r="G66" s="65"/>
      <c r="H66" s="63"/>
      <c r="I66" s="63"/>
      <c r="J66" s="63"/>
      <c r="K66" s="63"/>
    </row>
    <row r="67" spans="2:11" ht="16.5" hidden="1" x14ac:dyDescent="0.25">
      <c r="B67" s="7"/>
      <c r="C67" s="8"/>
      <c r="D67" s="8"/>
      <c r="E67" s="8"/>
      <c r="F67" s="9"/>
      <c r="G67" s="10"/>
      <c r="H67" s="11"/>
      <c r="I67" s="11"/>
      <c r="J67" s="12"/>
      <c r="K67" s="13"/>
    </row>
    <row r="68" spans="2:11" ht="16.5" hidden="1" x14ac:dyDescent="0.25">
      <c r="B68" s="7"/>
      <c r="C68" s="8"/>
      <c r="D68" s="8"/>
      <c r="E68" s="8"/>
      <c r="F68" s="9"/>
      <c r="G68" s="10"/>
      <c r="H68" s="11"/>
      <c r="I68" s="11"/>
      <c r="J68" s="12"/>
      <c r="K68" s="13"/>
    </row>
    <row r="69" spans="2:11" ht="16.5" hidden="1" x14ac:dyDescent="0.25">
      <c r="B69" s="32" t="s">
        <v>119</v>
      </c>
      <c r="C69" s="32"/>
      <c r="D69" s="32"/>
      <c r="E69" s="32"/>
      <c r="F69" s="32"/>
      <c r="G69" s="32"/>
      <c r="H69" s="32"/>
      <c r="I69" s="33"/>
      <c r="J69" s="14">
        <f>SUM(J67:J68)</f>
        <v>0</v>
      </c>
      <c r="K69" s="15"/>
    </row>
    <row r="70" spans="2:11" ht="16.5" hidden="1" x14ac:dyDescent="0.25">
      <c r="B70" s="7"/>
      <c r="C70" s="8"/>
      <c r="D70" s="8"/>
      <c r="E70" s="8"/>
      <c r="F70" s="9"/>
      <c r="G70" s="10"/>
      <c r="H70" s="11"/>
      <c r="I70" s="11"/>
      <c r="J70" s="12"/>
      <c r="K70" s="13"/>
    </row>
    <row r="71" spans="2:11" ht="16.5" hidden="1" x14ac:dyDescent="0.25">
      <c r="B71" s="7"/>
      <c r="C71" s="8"/>
      <c r="D71" s="8"/>
      <c r="E71" s="8"/>
      <c r="F71" s="9"/>
      <c r="G71" s="10"/>
      <c r="H71" s="11"/>
      <c r="I71" s="11"/>
      <c r="J71" s="12"/>
      <c r="K71" s="13"/>
    </row>
    <row r="72" spans="2:11" ht="16.5" hidden="1" x14ac:dyDescent="0.25">
      <c r="B72" s="32" t="s">
        <v>119</v>
      </c>
      <c r="C72" s="32"/>
      <c r="D72" s="32"/>
      <c r="E72" s="32"/>
      <c r="F72" s="32"/>
      <c r="G72" s="32"/>
      <c r="H72" s="32"/>
      <c r="I72" s="33"/>
      <c r="J72" s="14">
        <f>SUM(J70:J71)</f>
        <v>0</v>
      </c>
      <c r="K72" s="15"/>
    </row>
    <row r="73" spans="2:11" hidden="1" x14ac:dyDescent="0.25"/>
    <row r="74" spans="2:11" ht="16.5" hidden="1" x14ac:dyDescent="0.25">
      <c r="B74" s="32" t="s">
        <v>61</v>
      </c>
      <c r="C74" s="32"/>
      <c r="D74" s="32"/>
      <c r="E74" s="32"/>
      <c r="F74" s="32"/>
      <c r="G74" s="32"/>
      <c r="H74" s="32"/>
      <c r="I74" s="33"/>
      <c r="J74" s="14">
        <f>SUM(J72:J73)</f>
        <v>0</v>
      </c>
      <c r="K74" s="15"/>
    </row>
    <row r="75" spans="2:11" hidden="1" x14ac:dyDescent="0.25"/>
    <row r="76" spans="2:11" ht="16.5" hidden="1" x14ac:dyDescent="0.25">
      <c r="B76" s="1" t="s">
        <v>91</v>
      </c>
      <c r="C76" s="2"/>
      <c r="D76" s="2"/>
      <c r="E76" s="2"/>
      <c r="F76" s="2"/>
      <c r="G76" s="2"/>
      <c r="H76" s="2"/>
      <c r="I76" s="2"/>
      <c r="J76" s="2"/>
      <c r="K76" s="2"/>
    </row>
    <row r="77" spans="2:11" hidden="1" x14ac:dyDescent="0.25">
      <c r="B77" s="64" t="s">
        <v>8</v>
      </c>
      <c r="C77" s="66" t="s">
        <v>9</v>
      </c>
      <c r="D77" s="68" t="s">
        <v>10</v>
      </c>
      <c r="E77" s="62" t="s">
        <v>11</v>
      </c>
      <c r="F77" s="64" t="s">
        <v>12</v>
      </c>
      <c r="G77" s="64" t="s">
        <v>13</v>
      </c>
      <c r="H77" s="62" t="s">
        <v>14</v>
      </c>
      <c r="I77" s="62" t="s">
        <v>15</v>
      </c>
      <c r="J77" s="62" t="s">
        <v>16</v>
      </c>
      <c r="K77" s="62" t="s">
        <v>17</v>
      </c>
    </row>
    <row r="78" spans="2:11" hidden="1" x14ac:dyDescent="0.25">
      <c r="B78" s="65"/>
      <c r="C78" s="67"/>
      <c r="D78" s="69"/>
      <c r="E78" s="63"/>
      <c r="F78" s="65"/>
      <c r="G78" s="65"/>
      <c r="H78" s="63"/>
      <c r="I78" s="63"/>
      <c r="J78" s="63"/>
      <c r="K78" s="63"/>
    </row>
    <row r="79" spans="2:11" ht="16.5" hidden="1" x14ac:dyDescent="0.25">
      <c r="B79" s="7"/>
      <c r="C79" s="8"/>
      <c r="D79" s="8"/>
      <c r="E79" s="8"/>
      <c r="F79" s="9"/>
      <c r="G79" s="10"/>
      <c r="H79" s="11"/>
      <c r="I79" s="11"/>
      <c r="J79" s="12"/>
      <c r="K79" s="13"/>
    </row>
    <row r="80" spans="2:11" ht="16.5" hidden="1" x14ac:dyDescent="0.25">
      <c r="B80" s="7"/>
      <c r="C80" s="8"/>
      <c r="D80" s="8"/>
      <c r="E80" s="8"/>
      <c r="F80" s="9"/>
      <c r="G80" s="10"/>
      <c r="H80" s="11"/>
      <c r="I80" s="11"/>
      <c r="J80" s="12"/>
      <c r="K80" s="13"/>
    </row>
    <row r="81" spans="2:11" ht="16.5" hidden="1" x14ac:dyDescent="0.25">
      <c r="B81" s="32" t="s">
        <v>119</v>
      </c>
      <c r="C81" s="32"/>
      <c r="D81" s="32"/>
      <c r="E81" s="32"/>
      <c r="F81" s="32"/>
      <c r="G81" s="32"/>
      <c r="H81" s="32"/>
      <c r="I81" s="33"/>
      <c r="J81" s="14">
        <f>SUM(J79:J80)</f>
        <v>0</v>
      </c>
      <c r="K81" s="15"/>
    </row>
    <row r="82" spans="2:11" ht="16.5" hidden="1" x14ac:dyDescent="0.25">
      <c r="B82" s="7"/>
      <c r="C82" s="8"/>
      <c r="D82" s="8"/>
      <c r="E82" s="8"/>
      <c r="F82" s="9"/>
      <c r="G82" s="10"/>
      <c r="H82" s="11"/>
      <c r="I82" s="11"/>
      <c r="J82" s="12"/>
      <c r="K82" s="13"/>
    </row>
    <row r="83" spans="2:11" ht="16.5" hidden="1" x14ac:dyDescent="0.25">
      <c r="B83" s="7"/>
      <c r="C83" s="8"/>
      <c r="D83" s="8"/>
      <c r="E83" s="8"/>
      <c r="F83" s="9"/>
      <c r="G83" s="10"/>
      <c r="H83" s="11"/>
      <c r="I83" s="11"/>
      <c r="J83" s="12"/>
      <c r="K83" s="13"/>
    </row>
    <row r="84" spans="2:11" ht="16.5" hidden="1" x14ac:dyDescent="0.25">
      <c r="B84" s="32" t="s">
        <v>119</v>
      </c>
      <c r="C84" s="32"/>
      <c r="D84" s="32"/>
      <c r="E84" s="32"/>
      <c r="F84" s="32"/>
      <c r="G84" s="32"/>
      <c r="H84" s="32"/>
      <c r="I84" s="33"/>
      <c r="J84" s="14">
        <f>SUM(J82:J83)</f>
        <v>0</v>
      </c>
      <c r="K84" s="15"/>
    </row>
    <row r="85" spans="2:11" hidden="1" x14ac:dyDescent="0.25"/>
    <row r="86" spans="2:11" ht="16.5" hidden="1" x14ac:dyDescent="0.25">
      <c r="B86" s="32" t="s">
        <v>61</v>
      </c>
      <c r="C86" s="32"/>
      <c r="D86" s="32"/>
      <c r="E86" s="32"/>
      <c r="F86" s="32"/>
      <c r="G86" s="32"/>
      <c r="H86" s="32"/>
      <c r="I86" s="33"/>
      <c r="J86" s="14">
        <f>SUM(J84:J85)</f>
        <v>0</v>
      </c>
      <c r="K86" s="15"/>
    </row>
    <row r="88" spans="2:11" ht="16.5" x14ac:dyDescent="0.25">
      <c r="B88" s="34" t="s">
        <v>62</v>
      </c>
      <c r="C88" s="34"/>
      <c r="D88" s="34"/>
      <c r="E88" s="34"/>
      <c r="F88" s="34"/>
      <c r="G88" s="34"/>
      <c r="H88" s="34"/>
      <c r="I88" s="35"/>
      <c r="J88" s="16">
        <f>+J26</f>
        <v>456500</v>
      </c>
      <c r="K88" s="17"/>
    </row>
  </sheetData>
  <mergeCells count="77">
    <mergeCell ref="D2:H2"/>
    <mergeCell ref="I2:K2"/>
    <mergeCell ref="B3:C3"/>
    <mergeCell ref="D3:H5"/>
    <mergeCell ref="I3:K3"/>
    <mergeCell ref="B4:C4"/>
    <mergeCell ref="I4:K4"/>
    <mergeCell ref="I5:K5"/>
    <mergeCell ref="B38:I38"/>
    <mergeCell ref="B21:I21"/>
    <mergeCell ref="B24:I24"/>
    <mergeCell ref="B26:I26"/>
    <mergeCell ref="B29:B30"/>
    <mergeCell ref="C29:C30"/>
    <mergeCell ref="D29:D30"/>
    <mergeCell ref="E29:E30"/>
    <mergeCell ref="F29:F30"/>
    <mergeCell ref="G29:G30"/>
    <mergeCell ref="H29:H30"/>
    <mergeCell ref="I29:I30"/>
    <mergeCell ref="J29:J30"/>
    <mergeCell ref="K29:K30"/>
    <mergeCell ref="B33:I33"/>
    <mergeCell ref="B36:I36"/>
    <mergeCell ref="B48:I48"/>
    <mergeCell ref="B41:B42"/>
    <mergeCell ref="C41:C42"/>
    <mergeCell ref="D41:D42"/>
    <mergeCell ref="E41:E42"/>
    <mergeCell ref="F41:F42"/>
    <mergeCell ref="G41:G42"/>
    <mergeCell ref="H41:H42"/>
    <mergeCell ref="I41:I42"/>
    <mergeCell ref="J41:J42"/>
    <mergeCell ref="K41:K42"/>
    <mergeCell ref="B45:I45"/>
    <mergeCell ref="B50:I50"/>
    <mergeCell ref="B53:B54"/>
    <mergeCell ref="C53:C54"/>
    <mergeCell ref="D53:D54"/>
    <mergeCell ref="E53:E54"/>
    <mergeCell ref="F53:F54"/>
    <mergeCell ref="G53:G54"/>
    <mergeCell ref="H53:H54"/>
    <mergeCell ref="I53:I54"/>
    <mergeCell ref="B69:I69"/>
    <mergeCell ref="J53:J54"/>
    <mergeCell ref="K53:K54"/>
    <mergeCell ref="B57:I57"/>
    <mergeCell ref="B60:I60"/>
    <mergeCell ref="B62:I62"/>
    <mergeCell ref="B65:B66"/>
    <mergeCell ref="C65:C66"/>
    <mergeCell ref="D65:D66"/>
    <mergeCell ref="E65:E66"/>
    <mergeCell ref="F65:F66"/>
    <mergeCell ref="G65:G66"/>
    <mergeCell ref="H65:H66"/>
    <mergeCell ref="I65:I66"/>
    <mergeCell ref="J65:J66"/>
    <mergeCell ref="K65:K66"/>
    <mergeCell ref="B88:I88"/>
    <mergeCell ref="B72:I72"/>
    <mergeCell ref="B74:I74"/>
    <mergeCell ref="B77:B78"/>
    <mergeCell ref="C77:C78"/>
    <mergeCell ref="D77:D78"/>
    <mergeCell ref="E77:E78"/>
    <mergeCell ref="F77:F78"/>
    <mergeCell ref="G77:G78"/>
    <mergeCell ref="H77:H78"/>
    <mergeCell ref="I77:I78"/>
    <mergeCell ref="J77:J78"/>
    <mergeCell ref="K77:K78"/>
    <mergeCell ref="B81:I81"/>
    <mergeCell ref="B84:I84"/>
    <mergeCell ref="B86:I86"/>
  </mergeCells>
  <printOptions horizontalCentered="1"/>
  <pageMargins left="0.39370078740157483" right="0.39370078740157483" top="0.39370078740157483" bottom="0.39370078740157483" header="0.31496062992125984" footer="0.31496062992125984"/>
  <pageSetup paperSize="14" scale="80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CC4DF0B17F8F24584F4B41A2F6FE0B4" ma:contentTypeVersion="14" ma:contentTypeDescription="Crear nuevo documento." ma:contentTypeScope="" ma:versionID="f70b0770d8fcc69ba93467271ff38529">
  <xsd:schema xmlns:xsd="http://www.w3.org/2001/XMLSchema" xmlns:xs="http://www.w3.org/2001/XMLSchema" xmlns:p="http://schemas.microsoft.com/office/2006/metadata/properties" xmlns:ns2="b7790339-17b0-4b14-a7e7-26736edc5168" xmlns:ns3="f779e553-0fe1-4ac2-9b5d-41ae9c4e528e" targetNamespace="http://schemas.microsoft.com/office/2006/metadata/properties" ma:root="true" ma:fieldsID="efc16b27f08322587f0d9d990d0f8897" ns2:_="" ns3:_="">
    <xsd:import namespace="b7790339-17b0-4b14-a7e7-26736edc5168"/>
    <xsd:import namespace="f779e553-0fe1-4ac2-9b5d-41ae9c4e528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790339-17b0-4b14-a7e7-26736edc516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Etiquetas de imagen" ma:readOnly="false" ma:fieldId="{5cf76f15-5ced-4ddc-b409-7134ff3c332f}" ma:taxonomyMulti="true" ma:sspId="9cd89f1b-a003-4de7-9a7f-02d01f9108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79e553-0fe1-4ac2-9b5d-41ae9c4e528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2a449e91-ac06-4a5e-8fbf-eb6e7d77fb87}" ma:internalName="TaxCatchAll" ma:showField="CatchAllData" ma:web="f779e553-0fe1-4ac2-9b5d-41ae9c4e528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779e553-0fe1-4ac2-9b5d-41ae9c4e528e" xsi:nil="true"/>
    <lcf76f155ced4ddcb4097134ff3c332f xmlns="b7790339-17b0-4b14-a7e7-26736edc5168">
      <Terms xmlns="http://schemas.microsoft.com/office/infopath/2007/PartnerControls"/>
    </lcf76f155ced4ddcb4097134ff3c332f>
    <SharedWithUsers xmlns="f779e553-0fe1-4ac2-9b5d-41ae9c4e528e">
      <UserInfo>
        <DisplayName>Carmen Eliana Sanchez Lopez</DisplayName>
        <AccountId>148</AccountId>
        <AccountType/>
      </UserInfo>
      <UserInfo>
        <DisplayName>Luis Edmundo Suarez Soto</DisplayName>
        <AccountId>180597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69EFACA3-1F5A-4305-AE3D-91D8ADEFB4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7790339-17b0-4b14-a7e7-26736edc5168"/>
    <ds:schemaRef ds:uri="f779e553-0fe1-4ac2-9b5d-41ae9c4e528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AEE6A12-C28F-47F6-9ABE-04E2340686B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02869D4-1781-40B5-8A52-4524F520690A}">
  <ds:schemaRefs>
    <ds:schemaRef ds:uri="http://schemas.microsoft.com/office/2006/metadata/properties"/>
    <ds:schemaRef ds:uri="http://schemas.microsoft.com/office/infopath/2007/PartnerControls"/>
    <ds:schemaRef ds:uri="f779e553-0fe1-4ac2-9b5d-41ae9c4e528e"/>
    <ds:schemaRef ds:uri="b7790339-17b0-4b14-a7e7-26736edc516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150104 ARC</vt:lpstr>
      <vt:lpstr>150105 FAC</vt:lpstr>
      <vt:lpstr>150113 DIVRI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Sandra Yanneth Moreno Rincon</dc:creator>
  <cp:keywords/>
  <dc:description/>
  <cp:lastModifiedBy>Angie Juliana Aragon Talero</cp:lastModifiedBy>
  <cp:revision/>
  <dcterms:created xsi:type="dcterms:W3CDTF">2021-08-23T20:57:25Z</dcterms:created>
  <dcterms:modified xsi:type="dcterms:W3CDTF">2024-06-26T20:54:54Z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0x0101009CC4DF0B17F8F24584F4B41A2F6FE0B4</vt:lpwstr>
  </property>
  <property fmtid="{D5CDD505-2E9C-101B-9397-08002B2CF9AE}" pid="3" name="MediaServiceImageTags">
    <vt:lpwstr/>
  </property>
  <property fmtid="{D5CDD505-2E9C-101B-9397-08002B2CF9AE}" pid="4" name="_AdHocReviewCycleID">
    <vt:i4>630969536</vt:i4>
  </property>
  <property fmtid="{D5CDD505-2E9C-101B-9397-08002B2CF9AE}" pid="5" name="_NewReviewCycle">
    <vt:lpwstr/>
  </property>
  <property fmtid="{D5CDD505-2E9C-101B-9397-08002B2CF9AE}" pid="6" name="_EmailSubject">
    <vt:lpwstr>Respuesta Aditiva Proposición No 53 de 2024</vt:lpwstr>
  </property>
  <property fmtid="{D5CDD505-2E9C-101B-9397-08002B2CF9AE}" pid="7" name="_AuthorEmail">
    <vt:lpwstr>asuntoslegislativos@mindefensa.gov.co</vt:lpwstr>
  </property>
  <property fmtid="{D5CDD505-2E9C-101B-9397-08002B2CF9AE}" pid="8" name="_AuthorEmailDisplayName">
    <vt:lpwstr>Asuntos Legislativos</vt:lpwstr>
  </property>
</Properties>
</file>